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Alex.Johns\Desktop\"/>
    </mc:Choice>
  </mc:AlternateContent>
  <xr:revisionPtr revIDLastSave="0" documentId="8_{BD08E9DD-A084-4813-A568-CC7AE187FB15}" xr6:coauthVersionLast="47" xr6:coauthVersionMax="47" xr10:uidLastSave="{00000000-0000-0000-0000-000000000000}"/>
  <workbookProtection workbookAlgorithmName="SHA-512" workbookHashValue="WBedkQF8cBBMCy2VdTvpsYiAziKLkSokAg46BoXIsKIGEHiHakswJI5MhxAynRwIumEPoSb55ZimePiYds1tRg==" workbookSaltValue="//zXwuqDm7Ht7up1xmkmwA==" workbookSpinCount="100000" lockStructure="1"/>
  <bookViews>
    <workbookView xWindow="-98" yWindow="-98" windowWidth="28996" windowHeight="15675" xr2:uid="{9DAADCF4-A28F-435D-BAD9-2FC81BD06538}"/>
  </bookViews>
  <sheets>
    <sheet name="Input Output" sheetId="1" r:id="rId1"/>
    <sheet name="Lookup Tables" sheetId="2" state="hidden" r:id="rId2"/>
    <sheet name="Working"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3" l="1" a="1"/>
  <c r="C11" i="3" s="1"/>
  <c r="B11" i="3" a="1"/>
  <c r="B11" i="3" s="1"/>
  <c r="B12" i="3" a="1"/>
  <c r="B12" i="3" s="1"/>
  <c r="C12" i="3" a="1"/>
  <c r="C12" i="3" s="1"/>
  <c r="B13" i="3" a="1"/>
  <c r="B13" i="3" s="1"/>
  <c r="C13" i="3" a="1"/>
  <c r="C13" i="3" s="1"/>
  <c r="B14" i="3" a="1"/>
  <c r="B14" i="3" s="1"/>
  <c r="C14" i="3" a="1"/>
  <c r="C14" i="3" s="1"/>
  <c r="B15" i="3" a="1"/>
  <c r="B15" i="3" s="1"/>
  <c r="C15" i="3" a="1"/>
  <c r="C15" i="3" s="1"/>
  <c r="B16" i="3" a="1"/>
  <c r="B16" i="3" s="1"/>
  <c r="C16" i="3" a="1"/>
  <c r="C16" i="3" s="1"/>
  <c r="B17" i="3" a="1"/>
  <c r="B17" i="3" s="1"/>
  <c r="C17" i="3" a="1"/>
  <c r="C17" i="3" s="1"/>
  <c r="B18" i="3" a="1"/>
  <c r="B18" i="3" s="1"/>
  <c r="C18" i="3" a="1"/>
  <c r="C18" i="3" s="1"/>
  <c r="B19" i="3" a="1"/>
  <c r="B19" i="3" s="1"/>
  <c r="C19" i="3" a="1"/>
  <c r="C19" i="3" s="1"/>
  <c r="B20" i="3" a="1"/>
  <c r="B20" i="3" s="1"/>
  <c r="C20" i="3" a="1"/>
  <c r="C20" i="3" s="1"/>
  <c r="B21" i="3" a="1"/>
  <c r="B21" i="3" s="1"/>
  <c r="C21" i="3" a="1"/>
  <c r="C21" i="3" s="1"/>
  <c r="B22" i="3" a="1"/>
  <c r="B22" i="3" s="1"/>
  <c r="C22" i="3" a="1"/>
  <c r="C22" i="3" s="1"/>
  <c r="B23" i="3" a="1"/>
  <c r="B23" i="3" s="1"/>
  <c r="C23" i="3" a="1"/>
  <c r="C23" i="3" s="1"/>
  <c r="B24" i="3" a="1"/>
  <c r="B24" i="3" s="1"/>
  <c r="C24" i="3" a="1"/>
  <c r="C24" i="3" s="1"/>
  <c r="B25" i="3" a="1"/>
  <c r="B25" i="3" s="1"/>
  <c r="C25" i="3" a="1"/>
  <c r="C25" i="3" s="1"/>
  <c r="B26" i="3" a="1"/>
  <c r="B26" i="3" s="1"/>
  <c r="C26" i="3" a="1"/>
  <c r="C26" i="3" s="1"/>
  <c r="B27" i="3" a="1"/>
  <c r="B27" i="3" s="1"/>
  <c r="C27" i="3" a="1"/>
  <c r="C27" i="3" s="1"/>
  <c r="B28" i="3" a="1"/>
  <c r="B28" i="3" s="1"/>
  <c r="C28" i="3" a="1"/>
  <c r="C28" i="3" s="1"/>
  <c r="B29" i="3" a="1"/>
  <c r="B29" i="3" s="1"/>
  <c r="C29" i="3" a="1"/>
  <c r="C29" i="3" s="1"/>
  <c r="B30" i="3" a="1"/>
  <c r="B30" i="3" s="1"/>
  <c r="C30" i="3" a="1"/>
  <c r="C30" i="3" s="1"/>
  <c r="B31" i="3" a="1"/>
  <c r="B31" i="3" s="1"/>
  <c r="C31" i="3" a="1"/>
  <c r="C31" i="3" s="1"/>
  <c r="B32" i="3" a="1"/>
  <c r="B32" i="3" s="1"/>
  <c r="C32" i="3" a="1"/>
  <c r="C32" i="3" s="1"/>
  <c r="B33" i="3" a="1"/>
  <c r="B33" i="3" s="1"/>
  <c r="C33" i="3" a="1"/>
  <c r="C33" i="3" s="1"/>
  <c r="B34" i="3" a="1"/>
  <c r="B34" i="3" s="1"/>
  <c r="C34" i="3" a="1"/>
  <c r="C34" i="3" s="1"/>
  <c r="B35" i="3" a="1"/>
  <c r="B35" i="3" s="1"/>
  <c r="C35" i="3" a="1"/>
  <c r="C35" i="3" s="1"/>
  <c r="B36" i="3" a="1"/>
  <c r="B36" i="3" s="1"/>
  <c r="C36" i="3" a="1"/>
  <c r="C36" i="3" s="1"/>
  <c r="B37" i="3" a="1"/>
  <c r="B37" i="3" s="1"/>
  <c r="C37" i="3" a="1"/>
  <c r="C37" i="3" s="1"/>
  <c r="B38" i="3" a="1"/>
  <c r="B38" i="3" s="1"/>
  <c r="C38" i="3" a="1"/>
  <c r="C38" i="3" s="1"/>
  <c r="B39" i="3" a="1"/>
  <c r="B39" i="3" s="1"/>
  <c r="C39" i="3" a="1"/>
  <c r="C39" i="3" s="1"/>
  <c r="B40" i="3" a="1"/>
  <c r="B40" i="3" s="1"/>
  <c r="C40" i="3" a="1"/>
  <c r="C40" i="3" s="1"/>
  <c r="B41" i="3" a="1"/>
  <c r="B41" i="3" s="1"/>
  <c r="C41" i="3" a="1"/>
  <c r="C41" i="3" s="1"/>
  <c r="B42" i="3" a="1"/>
  <c r="B42" i="3" s="1"/>
  <c r="C42" i="3" a="1"/>
  <c r="C42" i="3" s="1"/>
  <c r="B43" i="3" a="1"/>
  <c r="B43" i="3" s="1"/>
  <c r="C43" i="3" a="1"/>
  <c r="C43" i="3" s="1"/>
  <c r="B44" i="3" a="1"/>
  <c r="B44" i="3" s="1"/>
  <c r="C44" i="3" a="1"/>
  <c r="C44" i="3" s="1"/>
  <c r="B45" i="3" a="1"/>
  <c r="B45" i="3" s="1"/>
  <c r="C45" i="3" a="1"/>
  <c r="C45" i="3" s="1"/>
  <c r="B46" i="3" a="1"/>
  <c r="B46" i="3" s="1"/>
  <c r="C46" i="3" a="1"/>
  <c r="C46" i="3" s="1"/>
  <c r="B47" i="3" a="1"/>
  <c r="B47" i="3" s="1"/>
  <c r="C47" i="3" a="1"/>
  <c r="C47" i="3" s="1"/>
  <c r="B48" i="3" a="1"/>
  <c r="B48" i="3" s="1"/>
  <c r="C48" i="3" a="1"/>
  <c r="C48" i="3" s="1"/>
  <c r="B49" i="3" a="1"/>
  <c r="B49" i="3" s="1"/>
  <c r="C49" i="3" a="1"/>
  <c r="C49" i="3" s="1"/>
  <c r="B50" i="3" a="1"/>
  <c r="B50" i="3" s="1"/>
  <c r="C50" i="3" a="1"/>
  <c r="C50" i="3" s="1"/>
  <c r="B51" i="3" a="1"/>
  <c r="B51" i="3" s="1"/>
  <c r="C51" i="3" a="1"/>
  <c r="C51" i="3" s="1"/>
  <c r="B52" i="3" a="1"/>
  <c r="B52" i="3" s="1"/>
  <c r="C52" i="3" a="1"/>
  <c r="C52" i="3" s="1"/>
  <c r="B53" i="3" a="1"/>
  <c r="B53" i="3" s="1"/>
  <c r="C53" i="3" a="1"/>
  <c r="C53" i="3" s="1"/>
  <c r="B54" i="3" a="1"/>
  <c r="B54" i="3" s="1"/>
  <c r="C54" i="3" a="1"/>
  <c r="C54" i="3" s="1"/>
  <c r="B55" i="3" a="1"/>
  <c r="B55" i="3" s="1"/>
  <c r="C55" i="3" a="1"/>
  <c r="C55" i="3" s="1"/>
  <c r="B56" i="3" a="1"/>
  <c r="B56" i="3" s="1"/>
  <c r="C56" i="3" a="1"/>
  <c r="C56" i="3" s="1"/>
  <c r="B57" i="3" a="1"/>
  <c r="B57" i="3" s="1"/>
  <c r="C57" i="3" a="1"/>
  <c r="C57" i="3" s="1"/>
  <c r="B58" i="3" a="1"/>
  <c r="B58" i="3" s="1"/>
  <c r="C58" i="3" a="1"/>
  <c r="C58" i="3" s="1"/>
  <c r="B59" i="3" a="1"/>
  <c r="B59" i="3" s="1"/>
  <c r="C59" i="3" a="1"/>
  <c r="C59" i="3" s="1"/>
  <c r="B60" i="3" a="1"/>
  <c r="B60" i="3" s="1"/>
  <c r="C60" i="3" a="1"/>
  <c r="C60" i="3" s="1"/>
  <c r="B61" i="3" a="1"/>
  <c r="B61" i="3" s="1"/>
  <c r="C61" i="3" a="1"/>
  <c r="C61" i="3" s="1"/>
  <c r="B62" i="3" a="1"/>
  <c r="B62" i="3" s="1"/>
  <c r="C62" i="3" a="1"/>
  <c r="C62" i="3" s="1"/>
  <c r="B63" i="3" a="1"/>
  <c r="B63" i="3" s="1"/>
  <c r="C63" i="3" a="1"/>
  <c r="C63" i="3" s="1"/>
  <c r="B64" i="3" a="1"/>
  <c r="B64" i="3" s="1"/>
  <c r="C64" i="3" a="1"/>
  <c r="C64" i="3" s="1"/>
  <c r="B65" i="3" a="1"/>
  <c r="B65" i="3" s="1"/>
  <c r="C65" i="3" a="1"/>
  <c r="C65" i="3" s="1"/>
  <c r="B66" i="3" a="1"/>
  <c r="B66" i="3" s="1"/>
  <c r="C66" i="3" a="1"/>
  <c r="C66" i="3" s="1"/>
  <c r="B67" i="3" a="1"/>
  <c r="B67" i="3" s="1"/>
  <c r="C67" i="3" a="1"/>
  <c r="C67" i="3" s="1"/>
  <c r="B68" i="3" a="1"/>
  <c r="B68" i="3" s="1"/>
  <c r="C68" i="3" a="1"/>
  <c r="C68" i="3" s="1"/>
  <c r="B69" i="3" a="1"/>
  <c r="B69" i="3" s="1"/>
  <c r="C69" i="3" a="1"/>
  <c r="C69" i="3" s="1"/>
  <c r="B70" i="3" a="1"/>
  <c r="B70" i="3" s="1"/>
  <c r="C70" i="3" a="1"/>
  <c r="C70" i="3" s="1"/>
  <c r="B71" i="3" a="1"/>
  <c r="B71" i="3" s="1"/>
  <c r="C71" i="3" a="1"/>
  <c r="C71" i="3" s="1"/>
  <c r="B72" i="3" a="1"/>
  <c r="B72" i="3" s="1"/>
  <c r="C72" i="3" a="1"/>
  <c r="C72" i="3" s="1"/>
  <c r="B73" i="3" a="1"/>
  <c r="B73" i="3" s="1"/>
  <c r="C73" i="3" a="1"/>
  <c r="C73" i="3" s="1"/>
  <c r="B74" i="3" a="1"/>
  <c r="B74" i="3" s="1"/>
  <c r="C74" i="3" a="1"/>
  <c r="C74" i="3" s="1"/>
  <c r="B75" i="3" a="1"/>
  <c r="B75" i="3" s="1"/>
  <c r="C75" i="3" a="1"/>
  <c r="C75" i="3" s="1"/>
  <c r="B76" i="3" a="1"/>
  <c r="B76" i="3" s="1"/>
  <c r="C76" i="3" a="1"/>
  <c r="C76" i="3" s="1"/>
  <c r="B77" i="3" a="1"/>
  <c r="B77" i="3" s="1"/>
  <c r="C77" i="3" a="1"/>
  <c r="C77" i="3" s="1"/>
  <c r="B78" i="3" a="1"/>
  <c r="B78" i="3" s="1"/>
  <c r="C78" i="3" a="1"/>
  <c r="C78" i="3" s="1"/>
  <c r="B79" i="3" a="1"/>
  <c r="B79" i="3" s="1"/>
  <c r="C79" i="3" a="1"/>
  <c r="C79" i="3" s="1"/>
  <c r="B80" i="3" a="1"/>
  <c r="B80" i="3" s="1"/>
  <c r="C80" i="3" a="1"/>
  <c r="C80" i="3" s="1"/>
  <c r="B81" i="3" a="1"/>
  <c r="B81" i="3" s="1"/>
  <c r="C81" i="3" a="1"/>
  <c r="C81" i="3" s="1"/>
  <c r="B82" i="3" a="1"/>
  <c r="B82" i="3" s="1"/>
  <c r="C82" i="3" a="1"/>
  <c r="C82" i="3" s="1"/>
  <c r="B83" i="3" a="1"/>
  <c r="B83" i="3" s="1"/>
  <c r="C83" i="3" a="1"/>
  <c r="C83" i="3" s="1"/>
  <c r="B84" i="3" a="1"/>
  <c r="B84" i="3" s="1"/>
  <c r="C84" i="3" a="1"/>
  <c r="C84" i="3" s="1"/>
  <c r="B85" i="3" a="1"/>
  <c r="B85" i="3" s="1"/>
  <c r="C85" i="3" a="1"/>
  <c r="C85" i="3" s="1"/>
  <c r="B86" i="3" a="1"/>
  <c r="B86" i="3" s="1"/>
  <c r="C86" i="3" a="1"/>
  <c r="C86" i="3" s="1"/>
  <c r="B87" i="3" a="1"/>
  <c r="B87" i="3" s="1"/>
  <c r="C87" i="3" a="1"/>
  <c r="C87" i="3" s="1"/>
  <c r="B88" i="3" a="1"/>
  <c r="B88" i="3" s="1"/>
  <c r="C88" i="3" a="1"/>
  <c r="C88" i="3" s="1"/>
  <c r="B89" i="3" a="1"/>
  <c r="B89" i="3" s="1"/>
  <c r="C89" i="3" a="1"/>
  <c r="C89" i="3" s="1"/>
  <c r="B90" i="3" a="1"/>
  <c r="B90" i="3" s="1"/>
  <c r="C90" i="3" a="1"/>
  <c r="C90" i="3" s="1"/>
  <c r="B91" i="3" a="1"/>
  <c r="B91" i="3" s="1"/>
  <c r="C91" i="3" a="1"/>
  <c r="C91" i="3" s="1"/>
  <c r="B92" i="3" a="1"/>
  <c r="B92" i="3" s="1"/>
  <c r="C92" i="3" a="1"/>
  <c r="C92" i="3" s="1"/>
  <c r="B93" i="3" a="1"/>
  <c r="B93" i="3" s="1"/>
  <c r="C93" i="3" a="1"/>
  <c r="C93" i="3" s="1"/>
  <c r="B94" i="3" a="1"/>
  <c r="B94" i="3" s="1"/>
  <c r="C94" i="3" a="1"/>
  <c r="C94" i="3" s="1"/>
  <c r="B95" i="3" a="1"/>
  <c r="B95" i="3" s="1"/>
  <c r="C95" i="3" a="1"/>
  <c r="C95" i="3" s="1"/>
  <c r="B96" i="3" a="1"/>
  <c r="B96" i="3" s="1"/>
  <c r="C96" i="3" a="1"/>
  <c r="C96" i="3" s="1"/>
  <c r="B97" i="3" a="1"/>
  <c r="B97" i="3" s="1"/>
  <c r="C97" i="3" a="1"/>
  <c r="C97" i="3" s="1"/>
  <c r="B98" i="3" a="1"/>
  <c r="B98" i="3" s="1"/>
  <c r="C98" i="3" a="1"/>
  <c r="C98" i="3" s="1"/>
  <c r="B99" i="3" a="1"/>
  <c r="B99" i="3" s="1"/>
  <c r="C99" i="3" a="1"/>
  <c r="C99" i="3" s="1"/>
  <c r="B100" i="3" a="1"/>
  <c r="B100" i="3" s="1"/>
  <c r="C100" i="3" a="1"/>
  <c r="C100" i="3" s="1"/>
  <c r="B101" i="3" a="1"/>
  <c r="B101" i="3" s="1"/>
  <c r="C101" i="3" a="1"/>
  <c r="C101" i="3" s="1"/>
  <c r="B102" i="3" a="1"/>
  <c r="B102" i="3" s="1"/>
  <c r="C102" i="3" a="1"/>
  <c r="C102" i="3" s="1"/>
  <c r="B103" i="3" a="1"/>
  <c r="B103" i="3" s="1"/>
  <c r="C103" i="3" a="1"/>
  <c r="C103" i="3" s="1"/>
  <c r="B104" i="3" a="1"/>
  <c r="B104" i="3" s="1"/>
  <c r="C104" i="3" a="1"/>
  <c r="C104" i="3" s="1"/>
  <c r="B105" i="3" a="1"/>
  <c r="B105" i="3" s="1"/>
  <c r="C105" i="3" a="1"/>
  <c r="C105" i="3" s="1"/>
  <c r="B106" i="3" a="1"/>
  <c r="B106" i="3" s="1"/>
  <c r="C106" i="3" a="1"/>
  <c r="C106" i="3" s="1"/>
  <c r="H11" i="3" a="1"/>
  <c r="H11" i="3" s="1"/>
  <c r="I11" i="3" a="1"/>
  <c r="I11" i="3" s="1"/>
  <c r="H12" i="3" a="1"/>
  <c r="H12" i="3" s="1"/>
  <c r="I12" i="3" a="1"/>
  <c r="I12" i="3" s="1"/>
  <c r="H13" i="3" a="1"/>
  <c r="H13" i="3" s="1"/>
  <c r="I13" i="3" a="1"/>
  <c r="I13" i="3" s="1"/>
  <c r="H14" i="3" a="1"/>
  <c r="H14" i="3" s="1"/>
  <c r="I14" i="3" a="1"/>
  <c r="I14" i="3" s="1"/>
  <c r="H15" i="3" a="1"/>
  <c r="H15" i="3" s="1"/>
  <c r="I15" i="3" a="1"/>
  <c r="I15" i="3" s="1"/>
  <c r="H16" i="3" a="1"/>
  <c r="H16" i="3" s="1"/>
  <c r="I16" i="3" a="1"/>
  <c r="I16" i="3" s="1"/>
  <c r="H17" i="3" a="1"/>
  <c r="H17" i="3" s="1"/>
  <c r="I17" i="3" a="1"/>
  <c r="I17" i="3" s="1"/>
  <c r="H18" i="3" a="1"/>
  <c r="H18" i="3" s="1"/>
  <c r="I18" i="3" a="1"/>
  <c r="I18" i="3" s="1"/>
  <c r="H19" i="3" a="1"/>
  <c r="H19" i="3" s="1"/>
  <c r="I19" i="3" a="1"/>
  <c r="I19" i="3" s="1"/>
  <c r="H20" i="3" a="1"/>
  <c r="H20" i="3" s="1"/>
  <c r="I20" i="3" a="1"/>
  <c r="I20" i="3" s="1"/>
  <c r="H21" i="3" a="1"/>
  <c r="H21" i="3" s="1"/>
  <c r="I21" i="3" a="1"/>
  <c r="I21" i="3" s="1"/>
  <c r="H22" i="3" a="1"/>
  <c r="H22" i="3" s="1"/>
  <c r="I22" i="3" a="1"/>
  <c r="I22" i="3" s="1"/>
  <c r="H23" i="3" a="1"/>
  <c r="H23" i="3" s="1"/>
  <c r="I23" i="3" a="1"/>
  <c r="I23" i="3" s="1"/>
  <c r="H24" i="3" a="1"/>
  <c r="H24" i="3" s="1"/>
  <c r="I24" i="3" a="1"/>
  <c r="I24" i="3" s="1"/>
  <c r="H25" i="3" a="1"/>
  <c r="H25" i="3" s="1"/>
  <c r="I25" i="3" a="1"/>
  <c r="I25" i="3" s="1"/>
  <c r="H26" i="3" a="1"/>
  <c r="H26" i="3" s="1"/>
  <c r="I26" i="3" a="1"/>
  <c r="I26" i="3" s="1"/>
  <c r="H27" i="3" a="1"/>
  <c r="H27" i="3" s="1"/>
  <c r="I27" i="3" a="1"/>
  <c r="I27" i="3" s="1"/>
  <c r="H28" i="3" a="1"/>
  <c r="H28" i="3" s="1"/>
  <c r="I28" i="3" a="1"/>
  <c r="I28" i="3" s="1"/>
  <c r="H29" i="3" a="1"/>
  <c r="H29" i="3" s="1"/>
  <c r="I29" i="3" a="1"/>
  <c r="I29" i="3" s="1"/>
  <c r="H30" i="3" a="1"/>
  <c r="H30" i="3" s="1"/>
  <c r="I30" i="3" a="1"/>
  <c r="I30" i="3" s="1"/>
  <c r="H31" i="3" a="1"/>
  <c r="H31" i="3" s="1"/>
  <c r="I31" i="3" a="1"/>
  <c r="I31" i="3" s="1"/>
  <c r="H32" i="3" a="1"/>
  <c r="H32" i="3" s="1"/>
  <c r="I32" i="3" a="1"/>
  <c r="I32" i="3" s="1"/>
  <c r="H33" i="3" a="1"/>
  <c r="H33" i="3" s="1"/>
  <c r="I33" i="3" a="1"/>
  <c r="I33" i="3" s="1"/>
  <c r="H34" i="3" a="1"/>
  <c r="H34" i="3" s="1"/>
  <c r="I34" i="3" a="1"/>
  <c r="I34" i="3" s="1"/>
  <c r="H35" i="3" a="1"/>
  <c r="H35" i="3" s="1"/>
  <c r="I35" i="3" a="1"/>
  <c r="I35" i="3" s="1"/>
  <c r="H36" i="3" a="1"/>
  <c r="H36" i="3" s="1"/>
  <c r="I36" i="3" a="1"/>
  <c r="I36" i="3" s="1"/>
  <c r="H37" i="3" a="1"/>
  <c r="H37" i="3" s="1"/>
  <c r="I37" i="3" a="1"/>
  <c r="I37" i="3" s="1"/>
  <c r="H38" i="3" a="1"/>
  <c r="H38" i="3" s="1"/>
  <c r="I38" i="3" a="1"/>
  <c r="I38" i="3" s="1"/>
  <c r="H39" i="3" a="1"/>
  <c r="H39" i="3" s="1"/>
  <c r="I39" i="3" a="1"/>
  <c r="I39" i="3" s="1"/>
  <c r="H40" i="3" a="1"/>
  <c r="H40" i="3" s="1"/>
  <c r="I40" i="3" a="1"/>
  <c r="I40" i="3" s="1"/>
  <c r="H41" i="3" a="1"/>
  <c r="H41" i="3" s="1"/>
  <c r="I41" i="3" a="1"/>
  <c r="I41" i="3" s="1"/>
  <c r="H42" i="3" a="1"/>
  <c r="H42" i="3" s="1"/>
  <c r="I42" i="3" a="1"/>
  <c r="I42" i="3" s="1"/>
  <c r="H43" i="3" a="1"/>
  <c r="H43" i="3" s="1"/>
  <c r="I43" i="3" a="1"/>
  <c r="I43" i="3" s="1"/>
  <c r="H44" i="3" a="1"/>
  <c r="H44" i="3" s="1"/>
  <c r="I44" i="3" a="1"/>
  <c r="I44" i="3" s="1"/>
  <c r="H45" i="3" a="1"/>
  <c r="H45" i="3" s="1"/>
  <c r="I45" i="3" a="1"/>
  <c r="I45" i="3" s="1"/>
  <c r="H46" i="3" a="1"/>
  <c r="H46" i="3" s="1"/>
  <c r="I46" i="3" a="1"/>
  <c r="I46" i="3" s="1"/>
  <c r="H47" i="3" a="1"/>
  <c r="H47" i="3" s="1"/>
  <c r="I47" i="3" a="1"/>
  <c r="I47" i="3" s="1"/>
  <c r="H48" i="3" a="1"/>
  <c r="H48" i="3" s="1"/>
  <c r="I48" i="3" a="1"/>
  <c r="I48" i="3" s="1"/>
  <c r="H49" i="3" a="1"/>
  <c r="H49" i="3" s="1"/>
  <c r="I49" i="3" a="1"/>
  <c r="I49" i="3" s="1"/>
  <c r="H50" i="3" a="1"/>
  <c r="H50" i="3" s="1"/>
  <c r="I50" i="3" a="1"/>
  <c r="I50" i="3" s="1"/>
  <c r="H51" i="3" a="1"/>
  <c r="H51" i="3" s="1"/>
  <c r="I51" i="3" a="1"/>
  <c r="I51" i="3" s="1"/>
  <c r="H52" i="3" a="1"/>
  <c r="H52" i="3" s="1"/>
  <c r="I52" i="3" a="1"/>
  <c r="I52" i="3" s="1"/>
  <c r="H53" i="3" a="1"/>
  <c r="H53" i="3" s="1"/>
  <c r="I53" i="3" a="1"/>
  <c r="I53" i="3" s="1"/>
  <c r="H54" i="3" a="1"/>
  <c r="H54" i="3" s="1"/>
  <c r="I54" i="3" a="1"/>
  <c r="I54" i="3" s="1"/>
  <c r="H55" i="3" a="1"/>
  <c r="H55" i="3" s="1"/>
  <c r="I55" i="3" a="1"/>
  <c r="I55" i="3" s="1"/>
  <c r="H56" i="3" a="1"/>
  <c r="H56" i="3" s="1"/>
  <c r="I56" i="3" a="1"/>
  <c r="I56" i="3" s="1"/>
  <c r="H57" i="3" a="1"/>
  <c r="H57" i="3" s="1"/>
  <c r="I57" i="3" a="1"/>
  <c r="I57" i="3" s="1"/>
  <c r="H58" i="3" a="1"/>
  <c r="H58" i="3" s="1"/>
  <c r="I58" i="3" a="1"/>
  <c r="I58" i="3" s="1"/>
  <c r="H59" i="3" a="1"/>
  <c r="H59" i="3" s="1"/>
  <c r="I59" i="3" a="1"/>
  <c r="I59" i="3" s="1"/>
  <c r="H60" i="3" a="1"/>
  <c r="H60" i="3" s="1"/>
  <c r="I60" i="3" a="1"/>
  <c r="I60" i="3" s="1"/>
  <c r="H61" i="3" a="1"/>
  <c r="H61" i="3" s="1"/>
  <c r="I61" i="3" a="1"/>
  <c r="I61" i="3" s="1"/>
  <c r="H62" i="3" a="1"/>
  <c r="H62" i="3" s="1"/>
  <c r="I62" i="3" a="1"/>
  <c r="I62" i="3" s="1"/>
  <c r="H63" i="3" a="1"/>
  <c r="H63" i="3" s="1"/>
  <c r="I63" i="3" a="1"/>
  <c r="I63" i="3" s="1"/>
  <c r="H64" i="3" a="1"/>
  <c r="H64" i="3" s="1"/>
  <c r="I64" i="3" a="1"/>
  <c r="I64" i="3" s="1"/>
  <c r="H65" i="3" a="1"/>
  <c r="H65" i="3" s="1"/>
  <c r="I65" i="3" a="1"/>
  <c r="I65" i="3" s="1"/>
  <c r="H66" i="3" a="1"/>
  <c r="H66" i="3" s="1"/>
  <c r="I66" i="3" a="1"/>
  <c r="I66" i="3" s="1"/>
  <c r="H67" i="3" a="1"/>
  <c r="H67" i="3" s="1"/>
  <c r="I67" i="3" a="1"/>
  <c r="I67" i="3" s="1"/>
  <c r="H68" i="3" a="1"/>
  <c r="H68" i="3" s="1"/>
  <c r="I68" i="3" a="1"/>
  <c r="I68" i="3" s="1"/>
  <c r="H69" i="3" a="1"/>
  <c r="H69" i="3" s="1"/>
  <c r="I69" i="3" a="1"/>
  <c r="I69" i="3" s="1"/>
  <c r="H70" i="3" a="1"/>
  <c r="H70" i="3" s="1"/>
  <c r="I70" i="3" a="1"/>
  <c r="I70" i="3" s="1"/>
  <c r="H71" i="3" a="1"/>
  <c r="H71" i="3" s="1"/>
  <c r="I71" i="3" a="1"/>
  <c r="I71" i="3" s="1"/>
  <c r="H72" i="3" a="1"/>
  <c r="H72" i="3" s="1"/>
  <c r="I72" i="3" a="1"/>
  <c r="I72" i="3" s="1"/>
  <c r="H73" i="3" a="1"/>
  <c r="H73" i="3" s="1"/>
  <c r="I73" i="3" a="1"/>
  <c r="I73" i="3" s="1"/>
  <c r="H74" i="3" a="1"/>
  <c r="H74" i="3" s="1"/>
  <c r="I74" i="3" a="1"/>
  <c r="I74" i="3" s="1"/>
  <c r="H75" i="3" a="1"/>
  <c r="H75" i="3" s="1"/>
  <c r="I75" i="3" a="1"/>
  <c r="I75" i="3" s="1"/>
  <c r="H76" i="3" a="1"/>
  <c r="H76" i="3" s="1"/>
  <c r="I76" i="3" a="1"/>
  <c r="I76" i="3" s="1"/>
  <c r="H77" i="3" a="1"/>
  <c r="H77" i="3" s="1"/>
  <c r="I77" i="3" a="1"/>
  <c r="I77" i="3" s="1"/>
  <c r="H78" i="3" a="1"/>
  <c r="H78" i="3" s="1"/>
  <c r="I78" i="3" a="1"/>
  <c r="I78" i="3" s="1"/>
  <c r="H79" i="3" a="1"/>
  <c r="H79" i="3" s="1"/>
  <c r="I79" i="3" a="1"/>
  <c r="I79" i="3" s="1"/>
  <c r="H80" i="3" a="1"/>
  <c r="H80" i="3" s="1"/>
  <c r="I80" i="3" a="1"/>
  <c r="I80" i="3" s="1"/>
  <c r="H81" i="3" a="1"/>
  <c r="H81" i="3" s="1"/>
  <c r="I81" i="3" a="1"/>
  <c r="I81" i="3" s="1"/>
  <c r="H82" i="3" a="1"/>
  <c r="H82" i="3" s="1"/>
  <c r="I82" i="3" a="1"/>
  <c r="I82" i="3" s="1"/>
  <c r="H83" i="3" a="1"/>
  <c r="H83" i="3" s="1"/>
  <c r="I83" i="3" a="1"/>
  <c r="I83" i="3" s="1"/>
  <c r="H84" i="3" a="1"/>
  <c r="H84" i="3" s="1"/>
  <c r="I84" i="3" a="1"/>
  <c r="I84" i="3" s="1"/>
  <c r="H85" i="3" a="1"/>
  <c r="H85" i="3" s="1"/>
  <c r="I85" i="3" a="1"/>
  <c r="I85" i="3" s="1"/>
  <c r="H86" i="3" a="1"/>
  <c r="H86" i="3" s="1"/>
  <c r="I86" i="3" a="1"/>
  <c r="I86" i="3" s="1"/>
  <c r="H87" i="3" a="1"/>
  <c r="H87" i="3" s="1"/>
  <c r="I87" i="3" a="1"/>
  <c r="I87" i="3" s="1"/>
  <c r="H88" i="3" a="1"/>
  <c r="H88" i="3" s="1"/>
  <c r="I88" i="3" a="1"/>
  <c r="I88" i="3" s="1"/>
  <c r="H89" i="3" a="1"/>
  <c r="H89" i="3" s="1"/>
  <c r="I89" i="3" a="1"/>
  <c r="I89" i="3" s="1"/>
  <c r="H90" i="3" a="1"/>
  <c r="H90" i="3" s="1"/>
  <c r="I90" i="3" a="1"/>
  <c r="I90" i="3" s="1"/>
  <c r="H91" i="3" a="1"/>
  <c r="H91" i="3" s="1"/>
  <c r="I91" i="3" a="1"/>
  <c r="I91" i="3" s="1"/>
  <c r="H92" i="3" a="1"/>
  <c r="H92" i="3" s="1"/>
  <c r="I92" i="3" a="1"/>
  <c r="I92" i="3" s="1"/>
  <c r="H93" i="3" a="1"/>
  <c r="H93" i="3" s="1"/>
  <c r="I93" i="3" a="1"/>
  <c r="I93" i="3" s="1"/>
  <c r="H94" i="3" a="1"/>
  <c r="H94" i="3" s="1"/>
  <c r="I94" i="3" a="1"/>
  <c r="I94" i="3" s="1"/>
  <c r="H95" i="3" a="1"/>
  <c r="H95" i="3" s="1"/>
  <c r="I95" i="3" a="1"/>
  <c r="I95" i="3" s="1"/>
  <c r="H96" i="3" a="1"/>
  <c r="H96" i="3" s="1"/>
  <c r="I96" i="3" a="1"/>
  <c r="I96" i="3" s="1"/>
  <c r="H97" i="3" a="1"/>
  <c r="H97" i="3" s="1"/>
  <c r="I97" i="3" a="1"/>
  <c r="I97" i="3" s="1"/>
  <c r="H98" i="3" a="1"/>
  <c r="H98" i="3" s="1"/>
  <c r="I98" i="3" a="1"/>
  <c r="I98" i="3" s="1"/>
  <c r="H99" i="3" a="1"/>
  <c r="H99" i="3" s="1"/>
  <c r="I99" i="3" a="1"/>
  <c r="I99" i="3" s="1"/>
  <c r="H100" i="3" a="1"/>
  <c r="H100" i="3" s="1"/>
  <c r="I100" i="3" a="1"/>
  <c r="I100" i="3" s="1"/>
  <c r="H101" i="3" a="1"/>
  <c r="H101" i="3" s="1"/>
  <c r="I101" i="3" a="1"/>
  <c r="I101" i="3" s="1"/>
  <c r="H102" i="3" a="1"/>
  <c r="H102" i="3" s="1"/>
  <c r="I102" i="3" a="1"/>
  <c r="I102" i="3" s="1"/>
  <c r="H103" i="3" a="1"/>
  <c r="H103" i="3" s="1"/>
  <c r="I103" i="3" a="1"/>
  <c r="I103" i="3" s="1"/>
  <c r="H104" i="3" a="1"/>
  <c r="H104" i="3" s="1"/>
  <c r="I104" i="3" a="1"/>
  <c r="I104" i="3" s="1"/>
  <c r="H105" i="3" a="1"/>
  <c r="H105" i="3" s="1"/>
  <c r="I105" i="3" a="1"/>
  <c r="I105" i="3" s="1"/>
  <c r="H106" i="3" a="1"/>
  <c r="H106" i="3" s="1"/>
  <c r="I106" i="3" a="1"/>
  <c r="I106" i="3" s="1"/>
  <c r="N11" i="3" a="1"/>
  <c r="N11" i="3" s="1"/>
  <c r="O11" i="3" a="1"/>
  <c r="O11" i="3" s="1"/>
  <c r="N12" i="3" a="1"/>
  <c r="N12" i="3" s="1"/>
  <c r="O12" i="3" a="1"/>
  <c r="O12" i="3" s="1"/>
  <c r="N13" i="3" a="1"/>
  <c r="N13" i="3" s="1"/>
  <c r="O13" i="3" a="1"/>
  <c r="O13" i="3" s="1"/>
  <c r="N14" i="3" a="1"/>
  <c r="N14" i="3" s="1"/>
  <c r="O14" i="3" a="1"/>
  <c r="O14" i="3" s="1"/>
  <c r="N15" i="3" a="1"/>
  <c r="N15" i="3" s="1"/>
  <c r="O15" i="3" a="1"/>
  <c r="O15" i="3" s="1"/>
  <c r="N16" i="3" a="1"/>
  <c r="N16" i="3" s="1"/>
  <c r="O16" i="3" a="1"/>
  <c r="O16" i="3" s="1"/>
  <c r="N17" i="3" a="1"/>
  <c r="N17" i="3" s="1"/>
  <c r="O17" i="3" a="1"/>
  <c r="O17" i="3" s="1"/>
  <c r="N18" i="3" a="1"/>
  <c r="N18" i="3" s="1"/>
  <c r="O18" i="3" a="1"/>
  <c r="O18" i="3" s="1"/>
  <c r="N19" i="3" a="1"/>
  <c r="N19" i="3" s="1"/>
  <c r="O19" i="3" a="1"/>
  <c r="O19" i="3" s="1"/>
  <c r="N20" i="3" a="1"/>
  <c r="N20" i="3" s="1"/>
  <c r="O20" i="3" a="1"/>
  <c r="O20" i="3" s="1"/>
  <c r="N21" i="3" a="1"/>
  <c r="N21" i="3" s="1"/>
  <c r="O21" i="3" a="1"/>
  <c r="O21" i="3" s="1"/>
  <c r="N22" i="3" a="1"/>
  <c r="N22" i="3" s="1"/>
  <c r="O22" i="3" a="1"/>
  <c r="O22" i="3" s="1"/>
  <c r="N23" i="3" a="1"/>
  <c r="N23" i="3" s="1"/>
  <c r="O23" i="3" a="1"/>
  <c r="O23" i="3" s="1"/>
  <c r="N24" i="3" a="1"/>
  <c r="N24" i="3" s="1"/>
  <c r="O24" i="3" a="1"/>
  <c r="O24" i="3" s="1"/>
  <c r="N25" i="3" a="1"/>
  <c r="N25" i="3" s="1"/>
  <c r="O25" i="3" a="1"/>
  <c r="O25" i="3" s="1"/>
  <c r="N26" i="3" a="1"/>
  <c r="N26" i="3" s="1"/>
  <c r="O26" i="3" a="1"/>
  <c r="O26" i="3" s="1"/>
  <c r="N27" i="3" a="1"/>
  <c r="N27" i="3" s="1"/>
  <c r="O27" i="3" a="1"/>
  <c r="O27" i="3" s="1"/>
  <c r="N28" i="3" a="1"/>
  <c r="N28" i="3" s="1"/>
  <c r="O28" i="3" a="1"/>
  <c r="O28" i="3" s="1"/>
  <c r="N29" i="3" a="1"/>
  <c r="N29" i="3" s="1"/>
  <c r="O29" i="3" a="1"/>
  <c r="O29" i="3" s="1"/>
  <c r="N30" i="3" a="1"/>
  <c r="N30" i="3" s="1"/>
  <c r="O30" i="3" a="1"/>
  <c r="O30" i="3" s="1"/>
  <c r="N31" i="3" a="1"/>
  <c r="N31" i="3" s="1"/>
  <c r="O31" i="3" a="1"/>
  <c r="O31" i="3" s="1"/>
  <c r="N32" i="3" a="1"/>
  <c r="N32" i="3" s="1"/>
  <c r="O32" i="3" a="1"/>
  <c r="O32" i="3" s="1"/>
  <c r="N33" i="3" a="1"/>
  <c r="N33" i="3" s="1"/>
  <c r="O33" i="3" a="1"/>
  <c r="O33" i="3" s="1"/>
  <c r="N34" i="3" a="1"/>
  <c r="N34" i="3" s="1"/>
  <c r="O34" i="3" a="1"/>
  <c r="O34" i="3" s="1"/>
  <c r="N35" i="3" a="1"/>
  <c r="N35" i="3" s="1"/>
  <c r="O35" i="3" a="1"/>
  <c r="O35" i="3" s="1"/>
  <c r="N36" i="3" a="1"/>
  <c r="N36" i="3" s="1"/>
  <c r="O36" i="3" a="1"/>
  <c r="O36" i="3" s="1"/>
  <c r="N37" i="3" a="1"/>
  <c r="N37" i="3" s="1"/>
  <c r="O37" i="3" a="1"/>
  <c r="O37" i="3" s="1"/>
  <c r="N38" i="3" a="1"/>
  <c r="N38" i="3" s="1"/>
  <c r="O38" i="3" a="1"/>
  <c r="O38" i="3" s="1"/>
  <c r="N39" i="3" a="1"/>
  <c r="N39" i="3" s="1"/>
  <c r="O39" i="3" a="1"/>
  <c r="O39" i="3" s="1"/>
  <c r="N40" i="3" a="1"/>
  <c r="N40" i="3" s="1"/>
  <c r="O40" i="3" a="1"/>
  <c r="O40" i="3" s="1"/>
  <c r="N41" i="3" a="1"/>
  <c r="N41" i="3" s="1"/>
  <c r="O41" i="3" a="1"/>
  <c r="O41" i="3" s="1"/>
  <c r="N42" i="3" a="1"/>
  <c r="N42" i="3" s="1"/>
  <c r="O42" i="3" a="1"/>
  <c r="O42" i="3" s="1"/>
  <c r="N43" i="3" a="1"/>
  <c r="N43" i="3" s="1"/>
  <c r="O43" i="3" a="1"/>
  <c r="O43" i="3" s="1"/>
  <c r="N44" i="3" a="1"/>
  <c r="N44" i="3" s="1"/>
  <c r="O44" i="3" a="1"/>
  <c r="O44" i="3" s="1"/>
  <c r="N45" i="3" a="1"/>
  <c r="N45" i="3" s="1"/>
  <c r="O45" i="3" a="1"/>
  <c r="O45" i="3" s="1"/>
  <c r="N46" i="3" a="1"/>
  <c r="N46" i="3" s="1"/>
  <c r="O46" i="3" a="1"/>
  <c r="O46" i="3" s="1"/>
  <c r="N47" i="3" a="1"/>
  <c r="N47" i="3" s="1"/>
  <c r="O47" i="3" a="1"/>
  <c r="O47" i="3" s="1"/>
  <c r="N48" i="3" a="1"/>
  <c r="N48" i="3" s="1"/>
  <c r="O48" i="3" a="1"/>
  <c r="O48" i="3" s="1"/>
  <c r="N49" i="3" a="1"/>
  <c r="N49" i="3" s="1"/>
  <c r="O49" i="3" a="1"/>
  <c r="O49" i="3" s="1"/>
  <c r="N50" i="3" a="1"/>
  <c r="N50" i="3" s="1"/>
  <c r="O50" i="3" a="1"/>
  <c r="O50" i="3" s="1"/>
  <c r="N51" i="3" a="1"/>
  <c r="N51" i="3" s="1"/>
  <c r="O51" i="3" a="1"/>
  <c r="O51" i="3" s="1"/>
  <c r="N52" i="3" a="1"/>
  <c r="N52" i="3" s="1"/>
  <c r="O52" i="3" a="1"/>
  <c r="O52" i="3" s="1"/>
  <c r="N53" i="3" a="1"/>
  <c r="N53" i="3" s="1"/>
  <c r="O53" i="3" a="1"/>
  <c r="O53" i="3" s="1"/>
  <c r="N54" i="3" a="1"/>
  <c r="N54" i="3" s="1"/>
  <c r="O54" i="3" a="1"/>
  <c r="O54" i="3" s="1"/>
  <c r="N55" i="3" a="1"/>
  <c r="N55" i="3" s="1"/>
  <c r="O55" i="3" a="1"/>
  <c r="O55" i="3" s="1"/>
  <c r="N56" i="3" a="1"/>
  <c r="N56" i="3" s="1"/>
  <c r="O56" i="3" a="1"/>
  <c r="O56" i="3" s="1"/>
  <c r="N57" i="3" a="1"/>
  <c r="N57" i="3" s="1"/>
  <c r="O57" i="3" a="1"/>
  <c r="O57" i="3" s="1"/>
  <c r="N58" i="3" a="1"/>
  <c r="N58" i="3" s="1"/>
  <c r="O58" i="3" a="1"/>
  <c r="O58" i="3" s="1"/>
  <c r="N59" i="3" a="1"/>
  <c r="N59" i="3" s="1"/>
  <c r="O59" i="3" a="1"/>
  <c r="O59" i="3" s="1"/>
  <c r="N60" i="3" a="1"/>
  <c r="N60" i="3" s="1"/>
  <c r="O60" i="3" a="1"/>
  <c r="O60" i="3" s="1"/>
  <c r="N61" i="3" a="1"/>
  <c r="N61" i="3" s="1"/>
  <c r="O61" i="3" a="1"/>
  <c r="O61" i="3" s="1"/>
  <c r="N62" i="3" a="1"/>
  <c r="N62" i="3" s="1"/>
  <c r="O62" i="3" a="1"/>
  <c r="O62" i="3" s="1"/>
  <c r="N63" i="3" a="1"/>
  <c r="N63" i="3" s="1"/>
  <c r="O63" i="3" a="1"/>
  <c r="O63" i="3" s="1"/>
  <c r="N64" i="3" a="1"/>
  <c r="N64" i="3" s="1"/>
  <c r="O64" i="3" a="1"/>
  <c r="O64" i="3" s="1"/>
  <c r="N65" i="3" a="1"/>
  <c r="N65" i="3" s="1"/>
  <c r="O65" i="3" a="1"/>
  <c r="O65" i="3" s="1"/>
  <c r="N66" i="3" a="1"/>
  <c r="N66" i="3" s="1"/>
  <c r="O66" i="3" a="1"/>
  <c r="O66" i="3" s="1"/>
  <c r="N67" i="3" a="1"/>
  <c r="N67" i="3" s="1"/>
  <c r="O67" i="3" a="1"/>
  <c r="O67" i="3" s="1"/>
  <c r="N68" i="3" a="1"/>
  <c r="N68" i="3" s="1"/>
  <c r="O68" i="3" a="1"/>
  <c r="O68" i="3" s="1"/>
  <c r="N69" i="3" a="1"/>
  <c r="N69" i="3" s="1"/>
  <c r="O69" i="3" a="1"/>
  <c r="O69" i="3" s="1"/>
  <c r="N70" i="3" a="1"/>
  <c r="N70" i="3" s="1"/>
  <c r="O70" i="3" a="1"/>
  <c r="O70" i="3" s="1"/>
  <c r="N71" i="3" a="1"/>
  <c r="N71" i="3" s="1"/>
  <c r="O71" i="3" a="1"/>
  <c r="O71" i="3" s="1"/>
  <c r="N72" i="3" a="1"/>
  <c r="N72" i="3" s="1"/>
  <c r="O72" i="3" a="1"/>
  <c r="O72" i="3" s="1"/>
  <c r="N73" i="3" a="1"/>
  <c r="N73" i="3" s="1"/>
  <c r="O73" i="3" a="1"/>
  <c r="O73" i="3" s="1"/>
  <c r="N74" i="3" a="1"/>
  <c r="N74" i="3" s="1"/>
  <c r="O74" i="3" a="1"/>
  <c r="O74" i="3" s="1"/>
  <c r="N75" i="3" a="1"/>
  <c r="N75" i="3" s="1"/>
  <c r="O75" i="3" a="1"/>
  <c r="O75" i="3" s="1"/>
  <c r="N76" i="3" a="1"/>
  <c r="N76" i="3" s="1"/>
  <c r="O76" i="3" a="1"/>
  <c r="O76" i="3" s="1"/>
  <c r="N77" i="3" a="1"/>
  <c r="N77" i="3" s="1"/>
  <c r="O77" i="3" a="1"/>
  <c r="O77" i="3" s="1"/>
  <c r="N78" i="3" a="1"/>
  <c r="N78" i="3" s="1"/>
  <c r="O78" i="3" a="1"/>
  <c r="O78" i="3" s="1"/>
  <c r="N79" i="3" a="1"/>
  <c r="N79" i="3" s="1"/>
  <c r="O79" i="3" a="1"/>
  <c r="O79" i="3" s="1"/>
  <c r="N80" i="3" a="1"/>
  <c r="N80" i="3" s="1"/>
  <c r="O80" i="3" a="1"/>
  <c r="O80" i="3" s="1"/>
  <c r="N81" i="3" a="1"/>
  <c r="N81" i="3" s="1"/>
  <c r="O81" i="3" a="1"/>
  <c r="O81" i="3" s="1"/>
  <c r="N82" i="3" a="1"/>
  <c r="N82" i="3" s="1"/>
  <c r="O82" i="3" a="1"/>
  <c r="O82" i="3" s="1"/>
  <c r="N83" i="3" a="1"/>
  <c r="N83" i="3" s="1"/>
  <c r="O83" i="3" a="1"/>
  <c r="O83" i="3" s="1"/>
  <c r="N84" i="3" a="1"/>
  <c r="N84" i="3" s="1"/>
  <c r="O84" i="3" a="1"/>
  <c r="O84" i="3" s="1"/>
  <c r="N85" i="3" a="1"/>
  <c r="N85" i="3" s="1"/>
  <c r="O85" i="3" a="1"/>
  <c r="O85" i="3" s="1"/>
  <c r="N86" i="3" a="1"/>
  <c r="N86" i="3" s="1"/>
  <c r="O86" i="3" a="1"/>
  <c r="O86" i="3" s="1"/>
  <c r="N87" i="3" a="1"/>
  <c r="N87" i="3" s="1"/>
  <c r="O87" i="3" a="1"/>
  <c r="O87" i="3" s="1"/>
  <c r="N88" i="3" a="1"/>
  <c r="N88" i="3" s="1"/>
  <c r="O88" i="3" a="1"/>
  <c r="O88" i="3" s="1"/>
  <c r="N89" i="3" a="1"/>
  <c r="N89" i="3" s="1"/>
  <c r="O89" i="3" a="1"/>
  <c r="O89" i="3" s="1"/>
  <c r="N90" i="3" a="1"/>
  <c r="N90" i="3" s="1"/>
  <c r="O90" i="3" a="1"/>
  <c r="O90" i="3" s="1"/>
  <c r="N91" i="3" a="1"/>
  <c r="N91" i="3" s="1"/>
  <c r="O91" i="3" a="1"/>
  <c r="O91" i="3" s="1"/>
  <c r="N92" i="3" a="1"/>
  <c r="N92" i="3" s="1"/>
  <c r="O92" i="3" a="1"/>
  <c r="O92" i="3" s="1"/>
  <c r="N93" i="3" a="1"/>
  <c r="N93" i="3" s="1"/>
  <c r="O93" i="3" a="1"/>
  <c r="O93" i="3" s="1"/>
  <c r="N94" i="3" a="1"/>
  <c r="N94" i="3" s="1"/>
  <c r="O94" i="3" a="1"/>
  <c r="O94" i="3" s="1"/>
  <c r="N95" i="3" a="1"/>
  <c r="N95" i="3" s="1"/>
  <c r="O95" i="3" a="1"/>
  <c r="O95" i="3" s="1"/>
  <c r="N96" i="3" a="1"/>
  <c r="N96" i="3" s="1"/>
  <c r="O96" i="3" a="1"/>
  <c r="O96" i="3" s="1"/>
  <c r="N97" i="3" a="1"/>
  <c r="N97" i="3" s="1"/>
  <c r="O97" i="3" a="1"/>
  <c r="O97" i="3" s="1"/>
  <c r="N98" i="3" a="1"/>
  <c r="N98" i="3" s="1"/>
  <c r="O98" i="3" a="1"/>
  <c r="O98" i="3" s="1"/>
  <c r="N99" i="3" a="1"/>
  <c r="N99" i="3" s="1"/>
  <c r="O99" i="3" a="1"/>
  <c r="O99" i="3" s="1"/>
  <c r="N100" i="3" a="1"/>
  <c r="N100" i="3" s="1"/>
  <c r="O100" i="3" a="1"/>
  <c r="O100" i="3" s="1"/>
  <c r="N101" i="3" a="1"/>
  <c r="N101" i="3" s="1"/>
  <c r="O101" i="3" a="1"/>
  <c r="O101" i="3" s="1"/>
  <c r="N102" i="3" a="1"/>
  <c r="N102" i="3" s="1"/>
  <c r="O102" i="3" a="1"/>
  <c r="O102" i="3" s="1"/>
  <c r="N103" i="3" a="1"/>
  <c r="N103" i="3" s="1"/>
  <c r="O103" i="3" a="1"/>
  <c r="O103" i="3" s="1"/>
  <c r="N104" i="3" a="1"/>
  <c r="N104" i="3" s="1"/>
  <c r="O104" i="3" a="1"/>
  <c r="O104" i="3" s="1"/>
  <c r="N105" i="3" a="1"/>
  <c r="N105" i="3" s="1"/>
  <c r="O105" i="3" a="1"/>
  <c r="O105" i="3" s="1"/>
  <c r="N106" i="3" a="1"/>
  <c r="N106" i="3" s="1"/>
  <c r="O106" i="3" a="1"/>
  <c r="O106" i="3" s="1"/>
  <c r="T11" i="3" a="1"/>
  <c r="T11" i="3" s="1"/>
  <c r="U11" i="3" a="1"/>
  <c r="U11" i="3" s="1"/>
  <c r="T12" i="3" a="1"/>
  <c r="T12" i="3" s="1"/>
  <c r="U12" i="3" a="1"/>
  <c r="U12" i="3" s="1"/>
  <c r="T13" i="3" a="1"/>
  <c r="T13" i="3" s="1"/>
  <c r="U13" i="3" a="1"/>
  <c r="U13" i="3" s="1"/>
  <c r="T14" i="3" a="1"/>
  <c r="T14" i="3" s="1"/>
  <c r="U14" i="3" a="1"/>
  <c r="U14" i="3" s="1"/>
  <c r="T15" i="3" a="1"/>
  <c r="T15" i="3" s="1"/>
  <c r="U15" i="3" a="1"/>
  <c r="U15" i="3" s="1"/>
  <c r="T16" i="3" a="1"/>
  <c r="T16" i="3" s="1"/>
  <c r="U16" i="3" a="1"/>
  <c r="U16" i="3" s="1"/>
  <c r="T17" i="3" a="1"/>
  <c r="T17" i="3" s="1"/>
  <c r="U17" i="3" a="1"/>
  <c r="U17" i="3" s="1"/>
  <c r="T18" i="3" a="1"/>
  <c r="T18" i="3" s="1"/>
  <c r="U18" i="3" a="1"/>
  <c r="U18" i="3" s="1"/>
  <c r="T19" i="3" a="1"/>
  <c r="T19" i="3" s="1"/>
  <c r="U19" i="3" a="1"/>
  <c r="U19" i="3" s="1"/>
  <c r="T20" i="3" a="1"/>
  <c r="T20" i="3" s="1"/>
  <c r="U20" i="3" a="1"/>
  <c r="U20" i="3" s="1"/>
  <c r="T21" i="3" a="1"/>
  <c r="T21" i="3" s="1"/>
  <c r="U21" i="3" a="1"/>
  <c r="U21" i="3" s="1"/>
  <c r="T22" i="3" a="1"/>
  <c r="T22" i="3" s="1"/>
  <c r="U22" i="3" a="1"/>
  <c r="U22" i="3" s="1"/>
  <c r="T23" i="3" a="1"/>
  <c r="T23" i="3" s="1"/>
  <c r="U23" i="3" a="1"/>
  <c r="U23" i="3" s="1"/>
  <c r="T24" i="3" a="1"/>
  <c r="T24" i="3" s="1"/>
  <c r="U24" i="3" a="1"/>
  <c r="U24" i="3" s="1"/>
  <c r="T25" i="3" a="1"/>
  <c r="T25" i="3" s="1"/>
  <c r="U25" i="3" a="1"/>
  <c r="U25" i="3" s="1"/>
  <c r="T26" i="3" a="1"/>
  <c r="T26" i="3" s="1"/>
  <c r="U26" i="3" a="1"/>
  <c r="U26" i="3" s="1"/>
  <c r="T27" i="3" a="1"/>
  <c r="T27" i="3" s="1"/>
  <c r="U27" i="3" a="1"/>
  <c r="U27" i="3" s="1"/>
  <c r="T28" i="3" a="1"/>
  <c r="T28" i="3" s="1"/>
  <c r="U28" i="3" a="1"/>
  <c r="U28" i="3" s="1"/>
  <c r="T29" i="3" a="1"/>
  <c r="T29" i="3" s="1"/>
  <c r="U29" i="3" a="1"/>
  <c r="U29" i="3" s="1"/>
  <c r="T30" i="3" a="1"/>
  <c r="T30" i="3" s="1"/>
  <c r="U30" i="3" a="1"/>
  <c r="U30" i="3" s="1"/>
  <c r="T31" i="3" a="1"/>
  <c r="T31" i="3" s="1"/>
  <c r="U31" i="3" a="1"/>
  <c r="U31" i="3" s="1"/>
  <c r="T32" i="3" a="1"/>
  <c r="T32" i="3" s="1"/>
  <c r="U32" i="3" a="1"/>
  <c r="U32" i="3" s="1"/>
  <c r="T33" i="3" a="1"/>
  <c r="T33" i="3" s="1"/>
  <c r="U33" i="3" a="1"/>
  <c r="U33" i="3" s="1"/>
  <c r="T34" i="3" a="1"/>
  <c r="T34" i="3" s="1"/>
  <c r="U34" i="3" a="1"/>
  <c r="U34" i="3" s="1"/>
  <c r="T35" i="3" a="1"/>
  <c r="T35" i="3" s="1"/>
  <c r="U35" i="3" a="1"/>
  <c r="U35" i="3" s="1"/>
  <c r="T36" i="3" a="1"/>
  <c r="T36" i="3" s="1"/>
  <c r="U36" i="3" a="1"/>
  <c r="U36" i="3" s="1"/>
  <c r="T37" i="3" a="1"/>
  <c r="T37" i="3" s="1"/>
  <c r="U37" i="3" a="1"/>
  <c r="U37" i="3" s="1"/>
  <c r="T38" i="3" a="1"/>
  <c r="T38" i="3" s="1"/>
  <c r="U38" i="3" a="1"/>
  <c r="U38" i="3" s="1"/>
  <c r="T39" i="3" a="1"/>
  <c r="T39" i="3" s="1"/>
  <c r="U39" i="3" a="1"/>
  <c r="U39" i="3" s="1"/>
  <c r="T40" i="3" a="1"/>
  <c r="T40" i="3" s="1"/>
  <c r="U40" i="3" a="1"/>
  <c r="U40" i="3" s="1"/>
  <c r="T41" i="3" a="1"/>
  <c r="T41" i="3" s="1"/>
  <c r="U41" i="3" a="1"/>
  <c r="U41" i="3" s="1"/>
  <c r="T42" i="3" a="1"/>
  <c r="T42" i="3" s="1"/>
  <c r="U42" i="3" a="1"/>
  <c r="U42" i="3" s="1"/>
  <c r="T43" i="3" a="1"/>
  <c r="T43" i="3" s="1"/>
  <c r="U43" i="3" a="1"/>
  <c r="U43" i="3" s="1"/>
  <c r="T44" i="3" a="1"/>
  <c r="T44" i="3" s="1"/>
  <c r="U44" i="3" a="1"/>
  <c r="U44" i="3" s="1"/>
  <c r="T45" i="3" a="1"/>
  <c r="T45" i="3" s="1"/>
  <c r="U45" i="3" a="1"/>
  <c r="U45" i="3" s="1"/>
  <c r="T46" i="3" a="1"/>
  <c r="T46" i="3" s="1"/>
  <c r="U46" i="3" a="1"/>
  <c r="U46" i="3" s="1"/>
  <c r="T47" i="3" a="1"/>
  <c r="T47" i="3" s="1"/>
  <c r="U47" i="3" a="1"/>
  <c r="U47" i="3" s="1"/>
  <c r="T48" i="3" a="1"/>
  <c r="T48" i="3" s="1"/>
  <c r="U48" i="3" a="1"/>
  <c r="U48" i="3" s="1"/>
  <c r="T49" i="3" a="1"/>
  <c r="T49" i="3" s="1"/>
  <c r="U49" i="3" a="1"/>
  <c r="U49" i="3" s="1"/>
  <c r="T50" i="3" a="1"/>
  <c r="T50" i="3" s="1"/>
  <c r="U50" i="3" a="1"/>
  <c r="U50" i="3" s="1"/>
  <c r="T51" i="3" a="1"/>
  <c r="T51" i="3" s="1"/>
  <c r="U51" i="3" a="1"/>
  <c r="U51" i="3" s="1"/>
  <c r="T52" i="3" a="1"/>
  <c r="T52" i="3" s="1"/>
  <c r="U52" i="3" a="1"/>
  <c r="U52" i="3" s="1"/>
  <c r="T53" i="3" a="1"/>
  <c r="T53" i="3" s="1"/>
  <c r="U53" i="3" a="1"/>
  <c r="U53" i="3" s="1"/>
  <c r="T54" i="3" a="1"/>
  <c r="T54" i="3" s="1"/>
  <c r="U54" i="3" a="1"/>
  <c r="U54" i="3" s="1"/>
  <c r="T55" i="3" a="1"/>
  <c r="T55" i="3" s="1"/>
  <c r="U55" i="3" a="1"/>
  <c r="U55" i="3" s="1"/>
  <c r="T56" i="3" a="1"/>
  <c r="T56" i="3" s="1"/>
  <c r="U56" i="3" a="1"/>
  <c r="U56" i="3" s="1"/>
  <c r="T57" i="3" a="1"/>
  <c r="T57" i="3" s="1"/>
  <c r="U57" i="3" a="1"/>
  <c r="U57" i="3" s="1"/>
  <c r="T58" i="3" a="1"/>
  <c r="T58" i="3" s="1"/>
  <c r="U58" i="3" a="1"/>
  <c r="U58" i="3" s="1"/>
  <c r="T59" i="3" a="1"/>
  <c r="T59" i="3" s="1"/>
  <c r="U59" i="3" a="1"/>
  <c r="U59" i="3" s="1"/>
  <c r="T60" i="3" a="1"/>
  <c r="T60" i="3" s="1"/>
  <c r="U60" i="3" a="1"/>
  <c r="U60" i="3" s="1"/>
  <c r="T61" i="3" a="1"/>
  <c r="T61" i="3" s="1"/>
  <c r="U61" i="3" a="1"/>
  <c r="U61" i="3" s="1"/>
  <c r="T62" i="3" a="1"/>
  <c r="T62" i="3" s="1"/>
  <c r="U62" i="3" a="1"/>
  <c r="U62" i="3" s="1"/>
  <c r="T63" i="3" a="1"/>
  <c r="T63" i="3" s="1"/>
  <c r="U63" i="3" a="1"/>
  <c r="U63" i="3" s="1"/>
  <c r="T64" i="3" a="1"/>
  <c r="T64" i="3" s="1"/>
  <c r="U64" i="3" a="1"/>
  <c r="U64" i="3" s="1"/>
  <c r="T65" i="3" a="1"/>
  <c r="T65" i="3" s="1"/>
  <c r="U65" i="3" a="1"/>
  <c r="U65" i="3" s="1"/>
  <c r="T66" i="3" a="1"/>
  <c r="T66" i="3" s="1"/>
  <c r="U66" i="3" a="1"/>
  <c r="U66" i="3" s="1"/>
  <c r="T67" i="3" a="1"/>
  <c r="T67" i="3" s="1"/>
  <c r="U67" i="3" a="1"/>
  <c r="U67" i="3" s="1"/>
  <c r="T68" i="3" a="1"/>
  <c r="T68" i="3" s="1"/>
  <c r="U68" i="3" a="1"/>
  <c r="U68" i="3" s="1"/>
  <c r="T69" i="3" a="1"/>
  <c r="T69" i="3" s="1"/>
  <c r="U69" i="3" a="1"/>
  <c r="U69" i="3" s="1"/>
  <c r="T70" i="3" a="1"/>
  <c r="T70" i="3" s="1"/>
  <c r="U70" i="3" a="1"/>
  <c r="U70" i="3" s="1"/>
  <c r="T71" i="3" a="1"/>
  <c r="T71" i="3" s="1"/>
  <c r="U71" i="3" a="1"/>
  <c r="U71" i="3" s="1"/>
  <c r="T72" i="3" a="1"/>
  <c r="T72" i="3" s="1"/>
  <c r="U72" i="3" a="1"/>
  <c r="U72" i="3" s="1"/>
  <c r="T73" i="3" a="1"/>
  <c r="T73" i="3" s="1"/>
  <c r="U73" i="3" a="1"/>
  <c r="U73" i="3" s="1"/>
  <c r="T74" i="3" a="1"/>
  <c r="T74" i="3" s="1"/>
  <c r="U74" i="3" a="1"/>
  <c r="U74" i="3" s="1"/>
  <c r="T75" i="3" a="1"/>
  <c r="T75" i="3" s="1"/>
  <c r="U75" i="3" a="1"/>
  <c r="U75" i="3" s="1"/>
  <c r="T76" i="3" a="1"/>
  <c r="T76" i="3" s="1"/>
  <c r="U76" i="3" a="1"/>
  <c r="U76" i="3" s="1"/>
  <c r="T77" i="3" a="1"/>
  <c r="T77" i="3" s="1"/>
  <c r="U77" i="3" a="1"/>
  <c r="U77" i="3" s="1"/>
  <c r="T78" i="3" a="1"/>
  <c r="T78" i="3" s="1"/>
  <c r="U78" i="3" a="1"/>
  <c r="U78" i="3" s="1"/>
  <c r="T79" i="3" a="1"/>
  <c r="T79" i="3" s="1"/>
  <c r="U79" i="3" a="1"/>
  <c r="U79" i="3" s="1"/>
  <c r="T80" i="3" a="1"/>
  <c r="T80" i="3" s="1"/>
  <c r="U80" i="3" a="1"/>
  <c r="U80" i="3" s="1"/>
  <c r="T81" i="3" a="1"/>
  <c r="T81" i="3" s="1"/>
  <c r="U81" i="3" a="1"/>
  <c r="U81" i="3" s="1"/>
  <c r="T82" i="3" a="1"/>
  <c r="T82" i="3" s="1"/>
  <c r="U82" i="3" a="1"/>
  <c r="U82" i="3" s="1"/>
  <c r="T83" i="3" a="1"/>
  <c r="T83" i="3" s="1"/>
  <c r="U83" i="3" a="1"/>
  <c r="U83" i="3" s="1"/>
  <c r="T84" i="3" a="1"/>
  <c r="T84" i="3" s="1"/>
  <c r="U84" i="3" a="1"/>
  <c r="U84" i="3" s="1"/>
  <c r="T85" i="3" a="1"/>
  <c r="T85" i="3" s="1"/>
  <c r="U85" i="3" a="1"/>
  <c r="U85" i="3" s="1"/>
  <c r="T86" i="3" a="1"/>
  <c r="T86" i="3" s="1"/>
  <c r="U86" i="3" a="1"/>
  <c r="U86" i="3" s="1"/>
  <c r="T87" i="3" a="1"/>
  <c r="T87" i="3" s="1"/>
  <c r="U87" i="3" a="1"/>
  <c r="U87" i="3" s="1"/>
  <c r="T88" i="3" a="1"/>
  <c r="T88" i="3" s="1"/>
  <c r="U88" i="3" a="1"/>
  <c r="U88" i="3" s="1"/>
  <c r="T89" i="3" a="1"/>
  <c r="T89" i="3" s="1"/>
  <c r="U89" i="3" a="1"/>
  <c r="U89" i="3" s="1"/>
  <c r="T90" i="3" a="1"/>
  <c r="T90" i="3" s="1"/>
  <c r="U90" i="3" a="1"/>
  <c r="U90" i="3" s="1"/>
  <c r="T91" i="3" a="1"/>
  <c r="T91" i="3" s="1"/>
  <c r="U91" i="3" a="1"/>
  <c r="U91" i="3" s="1"/>
  <c r="T92" i="3" a="1"/>
  <c r="T92" i="3" s="1"/>
  <c r="U92" i="3" a="1"/>
  <c r="U92" i="3" s="1"/>
  <c r="T93" i="3" a="1"/>
  <c r="T93" i="3" s="1"/>
  <c r="U93" i="3" a="1"/>
  <c r="U93" i="3" s="1"/>
  <c r="T94" i="3" a="1"/>
  <c r="T94" i="3" s="1"/>
  <c r="U94" i="3" a="1"/>
  <c r="U94" i="3" s="1"/>
  <c r="T95" i="3" a="1"/>
  <c r="T95" i="3" s="1"/>
  <c r="U95" i="3" a="1"/>
  <c r="U95" i="3" s="1"/>
  <c r="T96" i="3" a="1"/>
  <c r="T96" i="3" s="1"/>
  <c r="U96" i="3" a="1"/>
  <c r="U96" i="3" s="1"/>
  <c r="T97" i="3" a="1"/>
  <c r="T97" i="3" s="1"/>
  <c r="U97" i="3" a="1"/>
  <c r="U97" i="3" s="1"/>
  <c r="T98" i="3" a="1"/>
  <c r="T98" i="3" s="1"/>
  <c r="U98" i="3" a="1"/>
  <c r="U98" i="3" s="1"/>
  <c r="T99" i="3" a="1"/>
  <c r="T99" i="3" s="1"/>
  <c r="U99" i="3" a="1"/>
  <c r="U99" i="3" s="1"/>
  <c r="T100" i="3" a="1"/>
  <c r="T100" i="3" s="1"/>
  <c r="U100" i="3" a="1"/>
  <c r="U100" i="3" s="1"/>
  <c r="T101" i="3" a="1"/>
  <c r="T101" i="3" s="1"/>
  <c r="U101" i="3" a="1"/>
  <c r="U101" i="3" s="1"/>
  <c r="T102" i="3" a="1"/>
  <c r="T102" i="3" s="1"/>
  <c r="U102" i="3" a="1"/>
  <c r="U102" i="3" s="1"/>
  <c r="T103" i="3" a="1"/>
  <c r="T103" i="3" s="1"/>
  <c r="U103" i="3" a="1"/>
  <c r="U103" i="3" s="1"/>
  <c r="T104" i="3" a="1"/>
  <c r="T104" i="3" s="1"/>
  <c r="U104" i="3" a="1"/>
  <c r="U104" i="3" s="1"/>
  <c r="T105" i="3" a="1"/>
  <c r="T105" i="3" s="1"/>
  <c r="U105" i="3" a="1"/>
  <c r="U105" i="3" s="1"/>
  <c r="T106" i="3" a="1"/>
  <c r="T106" i="3" s="1"/>
  <c r="U106" i="3" a="1"/>
  <c r="U106" i="3" s="1"/>
  <c r="Z11" i="3" a="1"/>
  <c r="Z11" i="3" s="1"/>
  <c r="AA11" i="3" a="1"/>
  <c r="AA11" i="3" s="1"/>
  <c r="Z12" i="3" a="1"/>
  <c r="Z12" i="3" s="1"/>
  <c r="AA12" i="3" a="1"/>
  <c r="AA12" i="3" s="1"/>
  <c r="Z13" i="3" a="1"/>
  <c r="Z13" i="3" s="1"/>
  <c r="AA13" i="3" a="1"/>
  <c r="AA13" i="3" s="1"/>
  <c r="Z14" i="3" a="1"/>
  <c r="Z14" i="3" s="1"/>
  <c r="AA14" i="3" a="1"/>
  <c r="AA14" i="3" s="1"/>
  <c r="Z15" i="3" a="1"/>
  <c r="Z15" i="3" s="1"/>
  <c r="AA15" i="3" a="1"/>
  <c r="AA15" i="3" s="1"/>
  <c r="Z16" i="3" a="1"/>
  <c r="Z16" i="3" s="1"/>
  <c r="AA16" i="3" a="1"/>
  <c r="AA16" i="3" s="1"/>
  <c r="Z17" i="3" a="1"/>
  <c r="Z17" i="3" s="1"/>
  <c r="AA17" i="3" a="1"/>
  <c r="AA17" i="3" s="1"/>
  <c r="Z18" i="3" a="1"/>
  <c r="Z18" i="3" s="1"/>
  <c r="AA18" i="3" a="1"/>
  <c r="AA18" i="3" s="1"/>
  <c r="Z19" i="3" a="1"/>
  <c r="Z19" i="3" s="1"/>
  <c r="AA19" i="3" a="1"/>
  <c r="AA19" i="3" s="1"/>
  <c r="Z20" i="3" a="1"/>
  <c r="Z20" i="3" s="1"/>
  <c r="AA20" i="3" a="1"/>
  <c r="AA20" i="3" s="1"/>
  <c r="Z21" i="3" a="1"/>
  <c r="Z21" i="3" s="1"/>
  <c r="AA21" i="3" a="1"/>
  <c r="AA21" i="3" s="1"/>
  <c r="Z22" i="3" a="1"/>
  <c r="Z22" i="3" s="1"/>
  <c r="AA22" i="3" a="1"/>
  <c r="AA22" i="3" s="1"/>
  <c r="Z23" i="3" a="1"/>
  <c r="Z23" i="3" s="1"/>
  <c r="AA23" i="3" a="1"/>
  <c r="AA23" i="3" s="1"/>
  <c r="Z24" i="3" a="1"/>
  <c r="Z24" i="3" s="1"/>
  <c r="AA24" i="3" a="1"/>
  <c r="AA24" i="3" s="1"/>
  <c r="Z25" i="3" a="1"/>
  <c r="Z25" i="3" s="1"/>
  <c r="AA25" i="3" a="1"/>
  <c r="AA25" i="3" s="1"/>
  <c r="Z26" i="3" a="1"/>
  <c r="Z26" i="3" s="1"/>
  <c r="AA26" i="3" a="1"/>
  <c r="AA26" i="3" s="1"/>
  <c r="Z27" i="3" a="1"/>
  <c r="Z27" i="3" s="1"/>
  <c r="AA27" i="3" a="1"/>
  <c r="AA27" i="3" s="1"/>
  <c r="Z28" i="3" a="1"/>
  <c r="Z28" i="3" s="1"/>
  <c r="AA28" i="3" a="1"/>
  <c r="AA28" i="3" s="1"/>
  <c r="Z29" i="3" a="1"/>
  <c r="Z29" i="3" s="1"/>
  <c r="AA29" i="3" a="1"/>
  <c r="AA29" i="3" s="1"/>
  <c r="Z30" i="3" a="1"/>
  <c r="Z30" i="3" s="1"/>
  <c r="AA30" i="3" a="1"/>
  <c r="AA30" i="3" s="1"/>
  <c r="Z31" i="3" a="1"/>
  <c r="Z31" i="3" s="1"/>
  <c r="AA31" i="3" a="1"/>
  <c r="AA31" i="3" s="1"/>
  <c r="Z32" i="3" a="1"/>
  <c r="Z32" i="3" s="1"/>
  <c r="AA32" i="3" a="1"/>
  <c r="AA32" i="3" s="1"/>
  <c r="Z33" i="3" a="1"/>
  <c r="Z33" i="3" s="1"/>
  <c r="AA33" i="3" a="1"/>
  <c r="AA33" i="3" s="1"/>
  <c r="Z34" i="3" a="1"/>
  <c r="Z34" i="3" s="1"/>
  <c r="AA34" i="3" a="1"/>
  <c r="AA34" i="3" s="1"/>
  <c r="Z35" i="3" a="1"/>
  <c r="Z35" i="3" s="1"/>
  <c r="AA35" i="3" a="1"/>
  <c r="AA35" i="3" s="1"/>
  <c r="Z36" i="3" a="1"/>
  <c r="Z36" i="3" s="1"/>
  <c r="AA36" i="3" a="1"/>
  <c r="AA36" i="3" s="1"/>
  <c r="Z37" i="3" a="1"/>
  <c r="Z37" i="3" s="1"/>
  <c r="AA37" i="3" a="1"/>
  <c r="AA37" i="3" s="1"/>
  <c r="Z38" i="3" a="1"/>
  <c r="Z38" i="3" s="1"/>
  <c r="AA38" i="3" a="1"/>
  <c r="AA38" i="3" s="1"/>
  <c r="Z39" i="3" a="1"/>
  <c r="Z39" i="3" s="1"/>
  <c r="AA39" i="3" a="1"/>
  <c r="AA39" i="3" s="1"/>
  <c r="Z40" i="3" a="1"/>
  <c r="Z40" i="3" s="1"/>
  <c r="AA40" i="3" a="1"/>
  <c r="AA40" i="3" s="1"/>
  <c r="Z41" i="3" a="1"/>
  <c r="Z41" i="3" s="1"/>
  <c r="AA41" i="3" a="1"/>
  <c r="AA41" i="3" s="1"/>
  <c r="Z42" i="3" a="1"/>
  <c r="Z42" i="3" s="1"/>
  <c r="AA42" i="3" a="1"/>
  <c r="AA42" i="3" s="1"/>
  <c r="Z43" i="3" a="1"/>
  <c r="Z43" i="3" s="1"/>
  <c r="AA43" i="3" a="1"/>
  <c r="AA43" i="3" s="1"/>
  <c r="Z44" i="3" a="1"/>
  <c r="Z44" i="3" s="1"/>
  <c r="AA44" i="3" a="1"/>
  <c r="AA44" i="3" s="1"/>
  <c r="Z45" i="3" a="1"/>
  <c r="Z45" i="3" s="1"/>
  <c r="AA45" i="3" a="1"/>
  <c r="AA45" i="3" s="1"/>
  <c r="Z46" i="3" a="1"/>
  <c r="Z46" i="3" s="1"/>
  <c r="AA46" i="3" a="1"/>
  <c r="AA46" i="3" s="1"/>
  <c r="Z47" i="3" a="1"/>
  <c r="Z47" i="3" s="1"/>
  <c r="AA47" i="3" a="1"/>
  <c r="AA47" i="3" s="1"/>
  <c r="Z48" i="3" a="1"/>
  <c r="Z48" i="3" s="1"/>
  <c r="AA48" i="3" a="1"/>
  <c r="AA48" i="3" s="1"/>
  <c r="Z49" i="3" a="1"/>
  <c r="Z49" i="3" s="1"/>
  <c r="AA49" i="3" a="1"/>
  <c r="AA49" i="3" s="1"/>
  <c r="Z50" i="3" a="1"/>
  <c r="Z50" i="3" s="1"/>
  <c r="AA50" i="3" a="1"/>
  <c r="AA50" i="3" s="1"/>
  <c r="Z51" i="3" a="1"/>
  <c r="Z51" i="3" s="1"/>
  <c r="AA51" i="3" a="1"/>
  <c r="AA51" i="3" s="1"/>
  <c r="Z52" i="3" a="1"/>
  <c r="Z52" i="3" s="1"/>
  <c r="AA52" i="3" a="1"/>
  <c r="AA52" i="3" s="1"/>
  <c r="Z53" i="3" a="1"/>
  <c r="Z53" i="3" s="1"/>
  <c r="AA53" i="3" a="1"/>
  <c r="AA53" i="3" s="1"/>
  <c r="Z54" i="3" a="1"/>
  <c r="Z54" i="3" s="1"/>
  <c r="AA54" i="3" a="1"/>
  <c r="AA54" i="3" s="1"/>
  <c r="Z55" i="3" a="1"/>
  <c r="Z55" i="3" s="1"/>
  <c r="AA55" i="3" a="1"/>
  <c r="AA55" i="3" s="1"/>
  <c r="Z56" i="3" a="1"/>
  <c r="Z56" i="3" s="1"/>
  <c r="AA56" i="3" a="1"/>
  <c r="AA56" i="3" s="1"/>
  <c r="Z57" i="3" a="1"/>
  <c r="Z57" i="3" s="1"/>
  <c r="AA57" i="3" a="1"/>
  <c r="AA57" i="3" s="1"/>
  <c r="Z58" i="3" a="1"/>
  <c r="Z58" i="3" s="1"/>
  <c r="AA58" i="3" a="1"/>
  <c r="AA58" i="3" s="1"/>
  <c r="Z59" i="3" a="1"/>
  <c r="Z59" i="3" s="1"/>
  <c r="AA59" i="3" a="1"/>
  <c r="AA59" i="3" s="1"/>
  <c r="Z60" i="3" a="1"/>
  <c r="Z60" i="3" s="1"/>
  <c r="AA60" i="3" a="1"/>
  <c r="AA60" i="3" s="1"/>
  <c r="Z61" i="3" a="1"/>
  <c r="Z61" i="3" s="1"/>
  <c r="AA61" i="3" a="1"/>
  <c r="AA61" i="3" s="1"/>
  <c r="Z62" i="3" a="1"/>
  <c r="Z62" i="3" s="1"/>
  <c r="AA62" i="3" a="1"/>
  <c r="AA62" i="3" s="1"/>
  <c r="Z63" i="3" a="1"/>
  <c r="Z63" i="3" s="1"/>
  <c r="AA63" i="3" a="1"/>
  <c r="AA63" i="3" s="1"/>
  <c r="Z64" i="3" a="1"/>
  <c r="Z64" i="3" s="1"/>
  <c r="AA64" i="3" a="1"/>
  <c r="AA64" i="3" s="1"/>
  <c r="Z65" i="3" a="1"/>
  <c r="Z65" i="3" s="1"/>
  <c r="AA65" i="3" a="1"/>
  <c r="AA65" i="3" s="1"/>
  <c r="Z66" i="3" a="1"/>
  <c r="Z66" i="3" s="1"/>
  <c r="AA66" i="3" a="1"/>
  <c r="AA66" i="3" s="1"/>
  <c r="Z67" i="3" a="1"/>
  <c r="Z67" i="3" s="1"/>
  <c r="AA67" i="3" a="1"/>
  <c r="AA67" i="3" s="1"/>
  <c r="Z68" i="3" a="1"/>
  <c r="Z68" i="3" s="1"/>
  <c r="AA68" i="3" a="1"/>
  <c r="AA68" i="3" s="1"/>
  <c r="Z69" i="3" a="1"/>
  <c r="Z69" i="3" s="1"/>
  <c r="AA69" i="3" a="1"/>
  <c r="AA69" i="3" s="1"/>
  <c r="Z70" i="3" a="1"/>
  <c r="Z70" i="3" s="1"/>
  <c r="AA70" i="3" a="1"/>
  <c r="AA70" i="3" s="1"/>
  <c r="Z71" i="3" a="1"/>
  <c r="Z71" i="3" s="1"/>
  <c r="AA71" i="3" a="1"/>
  <c r="AA71" i="3" s="1"/>
  <c r="Z72" i="3" a="1"/>
  <c r="Z72" i="3" s="1"/>
  <c r="AA72" i="3" a="1"/>
  <c r="AA72" i="3" s="1"/>
  <c r="Z73" i="3" a="1"/>
  <c r="Z73" i="3" s="1"/>
  <c r="AA73" i="3" a="1"/>
  <c r="AA73" i="3" s="1"/>
  <c r="Z74" i="3" a="1"/>
  <c r="Z74" i="3" s="1"/>
  <c r="AA74" i="3" a="1"/>
  <c r="AA74" i="3" s="1"/>
  <c r="Z75" i="3" a="1"/>
  <c r="Z75" i="3" s="1"/>
  <c r="AA75" i="3" a="1"/>
  <c r="AA75" i="3" s="1"/>
  <c r="Z76" i="3" a="1"/>
  <c r="Z76" i="3" s="1"/>
  <c r="AA76" i="3" a="1"/>
  <c r="AA76" i="3" s="1"/>
  <c r="Z77" i="3" a="1"/>
  <c r="Z77" i="3" s="1"/>
  <c r="AA77" i="3" a="1"/>
  <c r="AA77" i="3" s="1"/>
  <c r="Z78" i="3" a="1"/>
  <c r="Z78" i="3" s="1"/>
  <c r="AA78" i="3" a="1"/>
  <c r="AA78" i="3" s="1"/>
  <c r="Z79" i="3" a="1"/>
  <c r="Z79" i="3" s="1"/>
  <c r="AA79" i="3" a="1"/>
  <c r="AA79" i="3" s="1"/>
  <c r="Z80" i="3" a="1"/>
  <c r="Z80" i="3" s="1"/>
  <c r="AA80" i="3" a="1"/>
  <c r="AA80" i="3" s="1"/>
  <c r="Z81" i="3" a="1"/>
  <c r="Z81" i="3" s="1"/>
  <c r="AA81" i="3" a="1"/>
  <c r="AA81" i="3" s="1"/>
  <c r="Z82" i="3" a="1"/>
  <c r="Z82" i="3" s="1"/>
  <c r="AA82" i="3" a="1"/>
  <c r="AA82" i="3" s="1"/>
  <c r="Z83" i="3" a="1"/>
  <c r="Z83" i="3" s="1"/>
  <c r="AA83" i="3" a="1"/>
  <c r="AA83" i="3" s="1"/>
  <c r="Z84" i="3" a="1"/>
  <c r="Z84" i="3" s="1"/>
  <c r="AA84" i="3" a="1"/>
  <c r="AA84" i="3" s="1"/>
  <c r="Z85" i="3" a="1"/>
  <c r="Z85" i="3" s="1"/>
  <c r="AA85" i="3" a="1"/>
  <c r="AA85" i="3" s="1"/>
  <c r="Z86" i="3" a="1"/>
  <c r="Z86" i="3" s="1"/>
  <c r="AA86" i="3" a="1"/>
  <c r="AA86" i="3" s="1"/>
  <c r="Z87" i="3" a="1"/>
  <c r="Z87" i="3" s="1"/>
  <c r="AA87" i="3" a="1"/>
  <c r="AA87" i="3" s="1"/>
  <c r="Z88" i="3" a="1"/>
  <c r="Z88" i="3" s="1"/>
  <c r="AA88" i="3" a="1"/>
  <c r="AA88" i="3" s="1"/>
  <c r="Z89" i="3" a="1"/>
  <c r="Z89" i="3" s="1"/>
  <c r="AA89" i="3" a="1"/>
  <c r="AA89" i="3" s="1"/>
  <c r="Z90" i="3" a="1"/>
  <c r="Z90" i="3" s="1"/>
  <c r="AA90" i="3" a="1"/>
  <c r="AA90" i="3" s="1"/>
  <c r="Z91" i="3" a="1"/>
  <c r="Z91" i="3" s="1"/>
  <c r="AA91" i="3" a="1"/>
  <c r="AA91" i="3" s="1"/>
  <c r="Z92" i="3" a="1"/>
  <c r="Z92" i="3" s="1"/>
  <c r="AA92" i="3" a="1"/>
  <c r="AA92" i="3" s="1"/>
  <c r="Z93" i="3" a="1"/>
  <c r="Z93" i="3" s="1"/>
  <c r="AA93" i="3" a="1"/>
  <c r="AA93" i="3" s="1"/>
  <c r="Z94" i="3" a="1"/>
  <c r="Z94" i="3" s="1"/>
  <c r="AA94" i="3" a="1"/>
  <c r="AA94" i="3" s="1"/>
  <c r="Z95" i="3" a="1"/>
  <c r="Z95" i="3" s="1"/>
  <c r="AA95" i="3" a="1"/>
  <c r="AA95" i="3" s="1"/>
  <c r="Z96" i="3" a="1"/>
  <c r="Z96" i="3" s="1"/>
  <c r="AA96" i="3" a="1"/>
  <c r="AA96" i="3" s="1"/>
  <c r="Z97" i="3" a="1"/>
  <c r="Z97" i="3" s="1"/>
  <c r="AA97" i="3" a="1"/>
  <c r="AA97" i="3" s="1"/>
  <c r="Z98" i="3" a="1"/>
  <c r="Z98" i="3" s="1"/>
  <c r="AA98" i="3" a="1"/>
  <c r="AA98" i="3" s="1"/>
  <c r="Z99" i="3" a="1"/>
  <c r="Z99" i="3" s="1"/>
  <c r="AA99" i="3" a="1"/>
  <c r="AA99" i="3" s="1"/>
  <c r="Z100" i="3" a="1"/>
  <c r="Z100" i="3" s="1"/>
  <c r="AA100" i="3" a="1"/>
  <c r="AA100" i="3" s="1"/>
  <c r="Z101" i="3" a="1"/>
  <c r="Z101" i="3" s="1"/>
  <c r="AA101" i="3" a="1"/>
  <c r="AA101" i="3" s="1"/>
  <c r="Z102" i="3" a="1"/>
  <c r="Z102" i="3" s="1"/>
  <c r="AA102" i="3" a="1"/>
  <c r="AA102" i="3" s="1"/>
  <c r="Z103" i="3" a="1"/>
  <c r="Z103" i="3" s="1"/>
  <c r="AA103" i="3" a="1"/>
  <c r="AA103" i="3" s="1"/>
  <c r="Z104" i="3" a="1"/>
  <c r="Z104" i="3" s="1"/>
  <c r="AA104" i="3" a="1"/>
  <c r="AA104" i="3" s="1"/>
  <c r="Z105" i="3" a="1"/>
  <c r="Z105" i="3" s="1"/>
  <c r="AA105" i="3" a="1"/>
  <c r="AA105" i="3" s="1"/>
  <c r="Z106" i="3" a="1"/>
  <c r="Z106" i="3" s="1"/>
  <c r="AA106" i="3" a="1"/>
  <c r="AA106" i="3" s="1"/>
  <c r="AF11" i="3" a="1"/>
  <c r="AF11" i="3" s="1"/>
  <c r="AG11" i="3" a="1"/>
  <c r="AG11" i="3" s="1"/>
  <c r="AF12" i="3" a="1"/>
  <c r="AF12" i="3" s="1"/>
  <c r="AG12" i="3" a="1"/>
  <c r="AG12" i="3" s="1"/>
  <c r="AF13" i="3" a="1"/>
  <c r="AF13" i="3" s="1"/>
  <c r="AG13" i="3" a="1"/>
  <c r="AG13" i="3" s="1"/>
  <c r="AF14" i="3" a="1"/>
  <c r="AF14" i="3" s="1"/>
  <c r="AG14" i="3" a="1"/>
  <c r="AG14" i="3" s="1"/>
  <c r="AF15" i="3" a="1"/>
  <c r="AF15" i="3" s="1"/>
  <c r="AG15" i="3" a="1"/>
  <c r="AG15" i="3" s="1"/>
  <c r="AF16" i="3" a="1"/>
  <c r="AF16" i="3" s="1"/>
  <c r="AG16" i="3" a="1"/>
  <c r="AG16" i="3" s="1"/>
  <c r="AF17" i="3" a="1"/>
  <c r="AF17" i="3" s="1"/>
  <c r="AG17" i="3" a="1"/>
  <c r="AG17" i="3" s="1"/>
  <c r="AF18" i="3" a="1"/>
  <c r="AF18" i="3" s="1"/>
  <c r="AG18" i="3" a="1"/>
  <c r="AG18" i="3" s="1"/>
  <c r="AF19" i="3" a="1"/>
  <c r="AF19" i="3" s="1"/>
  <c r="AG19" i="3" a="1"/>
  <c r="AG19" i="3" s="1"/>
  <c r="AF20" i="3" a="1"/>
  <c r="AF20" i="3" s="1"/>
  <c r="AG20" i="3" a="1"/>
  <c r="AG20" i="3" s="1"/>
  <c r="AF21" i="3" a="1"/>
  <c r="AF21" i="3" s="1"/>
  <c r="AG21" i="3" a="1"/>
  <c r="AG21" i="3" s="1"/>
  <c r="AF22" i="3" a="1"/>
  <c r="AF22" i="3" s="1"/>
  <c r="AG22" i="3" a="1"/>
  <c r="AG22" i="3" s="1"/>
  <c r="AF23" i="3" a="1"/>
  <c r="AF23" i="3" s="1"/>
  <c r="AG23" i="3" a="1"/>
  <c r="AG23" i="3" s="1"/>
  <c r="AF24" i="3" a="1"/>
  <c r="AF24" i="3" s="1"/>
  <c r="AG24" i="3" a="1"/>
  <c r="AG24" i="3" s="1"/>
  <c r="AF25" i="3" a="1"/>
  <c r="AF25" i="3" s="1"/>
  <c r="AG25" i="3" a="1"/>
  <c r="AG25" i="3" s="1"/>
  <c r="AF26" i="3" a="1"/>
  <c r="AF26" i="3" s="1"/>
  <c r="AG26" i="3" a="1"/>
  <c r="AG26" i="3" s="1"/>
  <c r="AF27" i="3" a="1"/>
  <c r="AF27" i="3" s="1"/>
  <c r="AG27" i="3" a="1"/>
  <c r="AG27" i="3" s="1"/>
  <c r="AF28" i="3" a="1"/>
  <c r="AF28" i="3" s="1"/>
  <c r="AG28" i="3" a="1"/>
  <c r="AG28" i="3" s="1"/>
  <c r="AF29" i="3" a="1"/>
  <c r="AF29" i="3" s="1"/>
  <c r="AG29" i="3" a="1"/>
  <c r="AG29" i="3" s="1"/>
  <c r="AF30" i="3" a="1"/>
  <c r="AF30" i="3" s="1"/>
  <c r="AG30" i="3" a="1"/>
  <c r="AG30" i="3" s="1"/>
  <c r="AF31" i="3" a="1"/>
  <c r="AF31" i="3" s="1"/>
  <c r="AG31" i="3" a="1"/>
  <c r="AG31" i="3" s="1"/>
  <c r="AF32" i="3" a="1"/>
  <c r="AF32" i="3" s="1"/>
  <c r="AG32" i="3" a="1"/>
  <c r="AG32" i="3" s="1"/>
  <c r="AF33" i="3" a="1"/>
  <c r="AF33" i="3" s="1"/>
  <c r="AG33" i="3" a="1"/>
  <c r="AG33" i="3" s="1"/>
  <c r="AF34" i="3" a="1"/>
  <c r="AF34" i="3" s="1"/>
  <c r="AG34" i="3" a="1"/>
  <c r="AG34" i="3" s="1"/>
  <c r="AF35" i="3" a="1"/>
  <c r="AF35" i="3" s="1"/>
  <c r="AG35" i="3" a="1"/>
  <c r="AG35" i="3" s="1"/>
  <c r="AF36" i="3" a="1"/>
  <c r="AF36" i="3" s="1"/>
  <c r="AG36" i="3" a="1"/>
  <c r="AG36" i="3" s="1"/>
  <c r="AF37" i="3" a="1"/>
  <c r="AF37" i="3" s="1"/>
  <c r="AG37" i="3" a="1"/>
  <c r="AG37" i="3" s="1"/>
  <c r="AF38" i="3" a="1"/>
  <c r="AF38" i="3" s="1"/>
  <c r="AG38" i="3" a="1"/>
  <c r="AG38" i="3" s="1"/>
  <c r="AF39" i="3" a="1"/>
  <c r="AF39" i="3" s="1"/>
  <c r="AG39" i="3" a="1"/>
  <c r="AG39" i="3" s="1"/>
  <c r="AF40" i="3" a="1"/>
  <c r="AF40" i="3" s="1"/>
  <c r="AG40" i="3" a="1"/>
  <c r="AG40" i="3" s="1"/>
  <c r="AF41" i="3" a="1"/>
  <c r="AF41" i="3" s="1"/>
  <c r="AG41" i="3" a="1"/>
  <c r="AG41" i="3" s="1"/>
  <c r="AF42" i="3" a="1"/>
  <c r="AF42" i="3" s="1"/>
  <c r="AG42" i="3" a="1"/>
  <c r="AG42" i="3" s="1"/>
  <c r="AF43" i="3" a="1"/>
  <c r="AF43" i="3" s="1"/>
  <c r="AG43" i="3" a="1"/>
  <c r="AG43" i="3" s="1"/>
  <c r="AF44" i="3" a="1"/>
  <c r="AF44" i="3" s="1"/>
  <c r="AG44" i="3" a="1"/>
  <c r="AG44" i="3" s="1"/>
  <c r="AF45" i="3" a="1"/>
  <c r="AF45" i="3" s="1"/>
  <c r="AG45" i="3" a="1"/>
  <c r="AG45" i="3" s="1"/>
  <c r="AF46" i="3" a="1"/>
  <c r="AF46" i="3" s="1"/>
  <c r="AG46" i="3" a="1"/>
  <c r="AG46" i="3" s="1"/>
  <c r="AF47" i="3" a="1"/>
  <c r="AF47" i="3" s="1"/>
  <c r="AG47" i="3" a="1"/>
  <c r="AG47" i="3" s="1"/>
  <c r="AF48" i="3" a="1"/>
  <c r="AF48" i="3" s="1"/>
  <c r="AG48" i="3" a="1"/>
  <c r="AG48" i="3" s="1"/>
  <c r="AF49" i="3" a="1"/>
  <c r="AF49" i="3" s="1"/>
  <c r="AG49" i="3" a="1"/>
  <c r="AG49" i="3" s="1"/>
  <c r="AF50" i="3" a="1"/>
  <c r="AF50" i="3" s="1"/>
  <c r="AG50" i="3" a="1"/>
  <c r="AG50" i="3" s="1"/>
  <c r="AF51" i="3" a="1"/>
  <c r="AF51" i="3" s="1"/>
  <c r="AG51" i="3" a="1"/>
  <c r="AG51" i="3" s="1"/>
  <c r="AF52" i="3" a="1"/>
  <c r="AF52" i="3" s="1"/>
  <c r="AG52" i="3" a="1"/>
  <c r="AG52" i="3" s="1"/>
  <c r="AF53" i="3" a="1"/>
  <c r="AF53" i="3" s="1"/>
  <c r="AG53" i="3" a="1"/>
  <c r="AG53" i="3" s="1"/>
  <c r="AF54" i="3" a="1"/>
  <c r="AF54" i="3" s="1"/>
  <c r="AG54" i="3" a="1"/>
  <c r="AG54" i="3" s="1"/>
  <c r="AF55" i="3" a="1"/>
  <c r="AF55" i="3" s="1"/>
  <c r="AG55" i="3" a="1"/>
  <c r="AG55" i="3" s="1"/>
  <c r="AF56" i="3" a="1"/>
  <c r="AF56" i="3" s="1"/>
  <c r="AG56" i="3" a="1"/>
  <c r="AG56" i="3" s="1"/>
  <c r="AF57" i="3" a="1"/>
  <c r="AF57" i="3" s="1"/>
  <c r="AG57" i="3" a="1"/>
  <c r="AG57" i="3" s="1"/>
  <c r="AF58" i="3" a="1"/>
  <c r="AF58" i="3" s="1"/>
  <c r="AG58" i="3" a="1"/>
  <c r="AG58" i="3" s="1"/>
  <c r="AF59" i="3" a="1"/>
  <c r="AF59" i="3" s="1"/>
  <c r="AG59" i="3" a="1"/>
  <c r="AG59" i="3" s="1"/>
  <c r="AF60" i="3" a="1"/>
  <c r="AF60" i="3" s="1"/>
  <c r="AG60" i="3" a="1"/>
  <c r="AG60" i="3" s="1"/>
  <c r="AF61" i="3" a="1"/>
  <c r="AF61" i="3" s="1"/>
  <c r="AG61" i="3" a="1"/>
  <c r="AG61" i="3" s="1"/>
  <c r="AF62" i="3" a="1"/>
  <c r="AF62" i="3" s="1"/>
  <c r="AG62" i="3" a="1"/>
  <c r="AG62" i="3" s="1"/>
  <c r="AF63" i="3" a="1"/>
  <c r="AF63" i="3" s="1"/>
  <c r="AG63" i="3" a="1"/>
  <c r="AG63" i="3" s="1"/>
  <c r="AF64" i="3" a="1"/>
  <c r="AF64" i="3" s="1"/>
  <c r="AG64" i="3" a="1"/>
  <c r="AG64" i="3" s="1"/>
  <c r="AF65" i="3" a="1"/>
  <c r="AF65" i="3" s="1"/>
  <c r="AG65" i="3" a="1"/>
  <c r="AG65" i="3" s="1"/>
  <c r="AF66" i="3" a="1"/>
  <c r="AF66" i="3" s="1"/>
  <c r="AG66" i="3" a="1"/>
  <c r="AG66" i="3" s="1"/>
  <c r="AF67" i="3" a="1"/>
  <c r="AF67" i="3" s="1"/>
  <c r="AG67" i="3" a="1"/>
  <c r="AG67" i="3" s="1"/>
  <c r="AF68" i="3" a="1"/>
  <c r="AF68" i="3" s="1"/>
  <c r="AG68" i="3" a="1"/>
  <c r="AG68" i="3" s="1"/>
  <c r="AF69" i="3" a="1"/>
  <c r="AF69" i="3" s="1"/>
  <c r="AG69" i="3" a="1"/>
  <c r="AG69" i="3" s="1"/>
  <c r="AF70" i="3" a="1"/>
  <c r="AF70" i="3" s="1"/>
  <c r="AG70" i="3" a="1"/>
  <c r="AG70" i="3" s="1"/>
  <c r="AF71" i="3" a="1"/>
  <c r="AF71" i="3" s="1"/>
  <c r="AG71" i="3" a="1"/>
  <c r="AG71" i="3" s="1"/>
  <c r="AF72" i="3" a="1"/>
  <c r="AF72" i="3" s="1"/>
  <c r="AG72" i="3" a="1"/>
  <c r="AG72" i="3" s="1"/>
  <c r="AF73" i="3" a="1"/>
  <c r="AF73" i="3" s="1"/>
  <c r="AG73" i="3" a="1"/>
  <c r="AG73" i="3" s="1"/>
  <c r="AF74" i="3" a="1"/>
  <c r="AF74" i="3" s="1"/>
  <c r="AG74" i="3" a="1"/>
  <c r="AG74" i="3" s="1"/>
  <c r="AF75" i="3" a="1"/>
  <c r="AF75" i="3" s="1"/>
  <c r="AG75" i="3" a="1"/>
  <c r="AG75" i="3" s="1"/>
  <c r="AF76" i="3" a="1"/>
  <c r="AF76" i="3" s="1"/>
  <c r="AG76" i="3" a="1"/>
  <c r="AG76" i="3" s="1"/>
  <c r="AF77" i="3" a="1"/>
  <c r="AF77" i="3" s="1"/>
  <c r="AG77" i="3" a="1"/>
  <c r="AG77" i="3" s="1"/>
  <c r="AF78" i="3" a="1"/>
  <c r="AF78" i="3" s="1"/>
  <c r="AG78" i="3" a="1"/>
  <c r="AG78" i="3" s="1"/>
  <c r="AF79" i="3" a="1"/>
  <c r="AF79" i="3" s="1"/>
  <c r="AG79" i="3" a="1"/>
  <c r="AG79" i="3" s="1"/>
  <c r="AF80" i="3" a="1"/>
  <c r="AF80" i="3" s="1"/>
  <c r="AG80" i="3" a="1"/>
  <c r="AG80" i="3" s="1"/>
  <c r="AF81" i="3" a="1"/>
  <c r="AF81" i="3" s="1"/>
  <c r="AG81" i="3" a="1"/>
  <c r="AG81" i="3" s="1"/>
  <c r="AF82" i="3" a="1"/>
  <c r="AF82" i="3" s="1"/>
  <c r="AG82" i="3" a="1"/>
  <c r="AG82" i="3" s="1"/>
  <c r="AF83" i="3" a="1"/>
  <c r="AF83" i="3" s="1"/>
  <c r="AG83" i="3" a="1"/>
  <c r="AG83" i="3" s="1"/>
  <c r="AF84" i="3" a="1"/>
  <c r="AF84" i="3" s="1"/>
  <c r="AG84" i="3" a="1"/>
  <c r="AG84" i="3" s="1"/>
  <c r="AF85" i="3" a="1"/>
  <c r="AF85" i="3" s="1"/>
  <c r="AG85" i="3" a="1"/>
  <c r="AG85" i="3" s="1"/>
  <c r="AF86" i="3" a="1"/>
  <c r="AF86" i="3" s="1"/>
  <c r="AG86" i="3" a="1"/>
  <c r="AG86" i="3" s="1"/>
  <c r="AF87" i="3" a="1"/>
  <c r="AF87" i="3" s="1"/>
  <c r="AG87" i="3" a="1"/>
  <c r="AG87" i="3" s="1"/>
  <c r="AF88" i="3" a="1"/>
  <c r="AF88" i="3" s="1"/>
  <c r="AG88" i="3" a="1"/>
  <c r="AG88" i="3" s="1"/>
  <c r="AF89" i="3" a="1"/>
  <c r="AF89" i="3" s="1"/>
  <c r="AG89" i="3" a="1"/>
  <c r="AG89" i="3" s="1"/>
  <c r="AF90" i="3" a="1"/>
  <c r="AF90" i="3" s="1"/>
  <c r="AG90" i="3" a="1"/>
  <c r="AG90" i="3" s="1"/>
  <c r="AF91" i="3" a="1"/>
  <c r="AF91" i="3" s="1"/>
  <c r="AG91" i="3" a="1"/>
  <c r="AG91" i="3" s="1"/>
  <c r="AF92" i="3" a="1"/>
  <c r="AF92" i="3" s="1"/>
  <c r="AG92" i="3" a="1"/>
  <c r="AG92" i="3" s="1"/>
  <c r="AF93" i="3" a="1"/>
  <c r="AF93" i="3" s="1"/>
  <c r="AG93" i="3" a="1"/>
  <c r="AG93" i="3" s="1"/>
  <c r="AF94" i="3" a="1"/>
  <c r="AF94" i="3" s="1"/>
  <c r="AG94" i="3" a="1"/>
  <c r="AG94" i="3" s="1"/>
  <c r="AF95" i="3" a="1"/>
  <c r="AF95" i="3" s="1"/>
  <c r="AG95" i="3" a="1"/>
  <c r="AG95" i="3" s="1"/>
  <c r="AF96" i="3" a="1"/>
  <c r="AF96" i="3" s="1"/>
  <c r="AG96" i="3" a="1"/>
  <c r="AG96" i="3" s="1"/>
  <c r="AF97" i="3" a="1"/>
  <c r="AF97" i="3" s="1"/>
  <c r="AG97" i="3" a="1"/>
  <c r="AG97" i="3" s="1"/>
  <c r="AF98" i="3" a="1"/>
  <c r="AF98" i="3" s="1"/>
  <c r="AG98" i="3" a="1"/>
  <c r="AG98" i="3" s="1"/>
  <c r="AF99" i="3" a="1"/>
  <c r="AF99" i="3" s="1"/>
  <c r="AG99" i="3" a="1"/>
  <c r="AG99" i="3" s="1"/>
  <c r="AF100" i="3" a="1"/>
  <c r="AF100" i="3" s="1"/>
  <c r="AG100" i="3" a="1"/>
  <c r="AG100" i="3" s="1"/>
  <c r="AF101" i="3" a="1"/>
  <c r="AF101" i="3" s="1"/>
  <c r="AG101" i="3" a="1"/>
  <c r="AG101" i="3" s="1"/>
  <c r="AF102" i="3" a="1"/>
  <c r="AF102" i="3" s="1"/>
  <c r="AG102" i="3" a="1"/>
  <c r="AG102" i="3" s="1"/>
  <c r="AF103" i="3" a="1"/>
  <c r="AF103" i="3" s="1"/>
  <c r="AG103" i="3" a="1"/>
  <c r="AG103" i="3" s="1"/>
  <c r="AF104" i="3" a="1"/>
  <c r="AF104" i="3" s="1"/>
  <c r="AG104" i="3" a="1"/>
  <c r="AG104" i="3" s="1"/>
  <c r="AF105" i="3" a="1"/>
  <c r="AF105" i="3" s="1"/>
  <c r="AG105" i="3" a="1"/>
  <c r="AG105" i="3" s="1"/>
  <c r="AF106" i="3" a="1"/>
  <c r="AF106" i="3" s="1"/>
  <c r="AG106" i="3" a="1"/>
  <c r="AG106" i="3" s="1"/>
  <c r="AL11" i="3" a="1"/>
  <c r="AL11" i="3" s="1"/>
  <c r="AM11" i="3" a="1"/>
  <c r="AM11" i="3" s="1"/>
  <c r="AL12" i="3" a="1"/>
  <c r="AL12" i="3" s="1"/>
  <c r="AM12" i="3" a="1"/>
  <c r="AM12" i="3" s="1"/>
  <c r="AL13" i="3" a="1"/>
  <c r="AL13" i="3" s="1"/>
  <c r="AM13" i="3" a="1"/>
  <c r="AM13" i="3" s="1"/>
  <c r="AL14" i="3" a="1"/>
  <c r="AL14" i="3" s="1"/>
  <c r="AM14" i="3" a="1"/>
  <c r="AM14" i="3" s="1"/>
  <c r="AL15" i="3" a="1"/>
  <c r="AL15" i="3" s="1"/>
  <c r="AM15" i="3" a="1"/>
  <c r="AM15" i="3" s="1"/>
  <c r="AL16" i="3" a="1"/>
  <c r="AL16" i="3" s="1"/>
  <c r="AM16" i="3" a="1"/>
  <c r="AM16" i="3" s="1"/>
  <c r="AL17" i="3" a="1"/>
  <c r="AL17" i="3" s="1"/>
  <c r="AM17" i="3" a="1"/>
  <c r="AM17" i="3" s="1"/>
  <c r="AL18" i="3" a="1"/>
  <c r="AL18" i="3" s="1"/>
  <c r="AM18" i="3" a="1"/>
  <c r="AM18" i="3" s="1"/>
  <c r="AL19" i="3" a="1"/>
  <c r="AL19" i="3" s="1"/>
  <c r="AM19" i="3" a="1"/>
  <c r="AM19" i="3" s="1"/>
  <c r="AL20" i="3" a="1"/>
  <c r="AL20" i="3" s="1"/>
  <c r="AM20" i="3" a="1"/>
  <c r="AM20" i="3" s="1"/>
  <c r="AL21" i="3" a="1"/>
  <c r="AL21" i="3" s="1"/>
  <c r="AM21" i="3" a="1"/>
  <c r="AM21" i="3" s="1"/>
  <c r="AL22" i="3" a="1"/>
  <c r="AL22" i="3" s="1"/>
  <c r="AM22" i="3" a="1"/>
  <c r="AM22" i="3" s="1"/>
  <c r="AL23" i="3" a="1"/>
  <c r="AL23" i="3" s="1"/>
  <c r="AM23" i="3" a="1"/>
  <c r="AM23" i="3" s="1"/>
  <c r="AL24" i="3" a="1"/>
  <c r="AL24" i="3" s="1"/>
  <c r="AM24" i="3" a="1"/>
  <c r="AM24" i="3" s="1"/>
  <c r="AL25" i="3" a="1"/>
  <c r="AL25" i="3" s="1"/>
  <c r="AM25" i="3" a="1"/>
  <c r="AM25" i="3" s="1"/>
  <c r="AL26" i="3" a="1"/>
  <c r="AL26" i="3" s="1"/>
  <c r="AM26" i="3" a="1"/>
  <c r="AM26" i="3" s="1"/>
  <c r="AL27" i="3" a="1"/>
  <c r="AL27" i="3" s="1"/>
  <c r="AM27" i="3" a="1"/>
  <c r="AM27" i="3" s="1"/>
  <c r="AL28" i="3" a="1"/>
  <c r="AL28" i="3" s="1"/>
  <c r="AM28" i="3" a="1"/>
  <c r="AM28" i="3" s="1"/>
  <c r="AL29" i="3" a="1"/>
  <c r="AL29" i="3" s="1"/>
  <c r="AM29" i="3" a="1"/>
  <c r="AM29" i="3" s="1"/>
  <c r="AL30" i="3" a="1"/>
  <c r="AL30" i="3" s="1"/>
  <c r="AM30" i="3" a="1"/>
  <c r="AM30" i="3" s="1"/>
  <c r="AL31" i="3" a="1"/>
  <c r="AL31" i="3" s="1"/>
  <c r="AM31" i="3" a="1"/>
  <c r="AM31" i="3" s="1"/>
  <c r="AL32" i="3" a="1"/>
  <c r="AL32" i="3" s="1"/>
  <c r="AM32" i="3" a="1"/>
  <c r="AM32" i="3" s="1"/>
  <c r="AL33" i="3" a="1"/>
  <c r="AL33" i="3" s="1"/>
  <c r="AM33" i="3" a="1"/>
  <c r="AM33" i="3" s="1"/>
  <c r="AL34" i="3" a="1"/>
  <c r="AL34" i="3" s="1"/>
  <c r="AM34" i="3" a="1"/>
  <c r="AM34" i="3" s="1"/>
  <c r="AL35" i="3" a="1"/>
  <c r="AL35" i="3" s="1"/>
  <c r="AM35" i="3" a="1"/>
  <c r="AM35" i="3" s="1"/>
  <c r="AL36" i="3" a="1"/>
  <c r="AL36" i="3" s="1"/>
  <c r="AM36" i="3" a="1"/>
  <c r="AM36" i="3" s="1"/>
  <c r="AL37" i="3" a="1"/>
  <c r="AL37" i="3" s="1"/>
  <c r="AM37" i="3" a="1"/>
  <c r="AM37" i="3" s="1"/>
  <c r="AL38" i="3" a="1"/>
  <c r="AL38" i="3" s="1"/>
  <c r="AM38" i="3" a="1"/>
  <c r="AM38" i="3" s="1"/>
  <c r="AL39" i="3" a="1"/>
  <c r="AL39" i="3" s="1"/>
  <c r="AM39" i="3" a="1"/>
  <c r="AM39" i="3" s="1"/>
  <c r="AL40" i="3" a="1"/>
  <c r="AL40" i="3" s="1"/>
  <c r="AM40" i="3" a="1"/>
  <c r="AM40" i="3" s="1"/>
  <c r="AL41" i="3" a="1"/>
  <c r="AL41" i="3" s="1"/>
  <c r="AM41" i="3" a="1"/>
  <c r="AM41" i="3" s="1"/>
  <c r="AL42" i="3" a="1"/>
  <c r="AL42" i="3" s="1"/>
  <c r="AM42" i="3" a="1"/>
  <c r="AM42" i="3" s="1"/>
  <c r="AL43" i="3" a="1"/>
  <c r="AL43" i="3" s="1"/>
  <c r="AM43" i="3" a="1"/>
  <c r="AM43" i="3" s="1"/>
  <c r="AL44" i="3" a="1"/>
  <c r="AL44" i="3" s="1"/>
  <c r="AM44" i="3" a="1"/>
  <c r="AM44" i="3" s="1"/>
  <c r="AL45" i="3" a="1"/>
  <c r="AL45" i="3" s="1"/>
  <c r="AM45" i="3" a="1"/>
  <c r="AM45" i="3" s="1"/>
  <c r="AL46" i="3" a="1"/>
  <c r="AL46" i="3" s="1"/>
  <c r="AM46" i="3" a="1"/>
  <c r="AM46" i="3" s="1"/>
  <c r="AL47" i="3" a="1"/>
  <c r="AL47" i="3" s="1"/>
  <c r="AM47" i="3" a="1"/>
  <c r="AM47" i="3" s="1"/>
  <c r="AL48" i="3" a="1"/>
  <c r="AL48" i="3" s="1"/>
  <c r="AM48" i="3" a="1"/>
  <c r="AM48" i="3" s="1"/>
  <c r="AL49" i="3" a="1"/>
  <c r="AL49" i="3" s="1"/>
  <c r="AM49" i="3" a="1"/>
  <c r="AM49" i="3" s="1"/>
  <c r="AL50" i="3" a="1"/>
  <c r="AL50" i="3" s="1"/>
  <c r="AM50" i="3" a="1"/>
  <c r="AM50" i="3" s="1"/>
  <c r="AL51" i="3" a="1"/>
  <c r="AL51" i="3" s="1"/>
  <c r="AM51" i="3" a="1"/>
  <c r="AM51" i="3" s="1"/>
  <c r="AL52" i="3" a="1"/>
  <c r="AL52" i="3" s="1"/>
  <c r="AM52" i="3" a="1"/>
  <c r="AM52" i="3" s="1"/>
  <c r="AL53" i="3" a="1"/>
  <c r="AL53" i="3" s="1"/>
  <c r="AM53" i="3" a="1"/>
  <c r="AM53" i="3" s="1"/>
  <c r="AL54" i="3" a="1"/>
  <c r="AL54" i="3" s="1"/>
  <c r="AM54" i="3" a="1"/>
  <c r="AM54" i="3" s="1"/>
  <c r="AL55" i="3" a="1"/>
  <c r="AL55" i="3" s="1"/>
  <c r="AM55" i="3" a="1"/>
  <c r="AM55" i="3" s="1"/>
  <c r="AL56" i="3" a="1"/>
  <c r="AL56" i="3" s="1"/>
  <c r="AM56" i="3" a="1"/>
  <c r="AM56" i="3" s="1"/>
  <c r="AL57" i="3" a="1"/>
  <c r="AL57" i="3" s="1"/>
  <c r="AM57" i="3" a="1"/>
  <c r="AM57" i="3" s="1"/>
  <c r="AL58" i="3" a="1"/>
  <c r="AL58" i="3" s="1"/>
  <c r="AM58" i="3" a="1"/>
  <c r="AM58" i="3" s="1"/>
  <c r="AL59" i="3" a="1"/>
  <c r="AL59" i="3" s="1"/>
  <c r="AM59" i="3" a="1"/>
  <c r="AM59" i="3" s="1"/>
  <c r="AL60" i="3" a="1"/>
  <c r="AL60" i="3" s="1"/>
  <c r="AM60" i="3" a="1"/>
  <c r="AM60" i="3" s="1"/>
  <c r="AL61" i="3" a="1"/>
  <c r="AL61" i="3" s="1"/>
  <c r="AM61" i="3" a="1"/>
  <c r="AM61" i="3" s="1"/>
  <c r="AL62" i="3" a="1"/>
  <c r="AL62" i="3" s="1"/>
  <c r="AM62" i="3" a="1"/>
  <c r="AM62" i="3" s="1"/>
  <c r="AL63" i="3" a="1"/>
  <c r="AL63" i="3" s="1"/>
  <c r="AM63" i="3" a="1"/>
  <c r="AM63" i="3" s="1"/>
  <c r="AL64" i="3" a="1"/>
  <c r="AL64" i="3" s="1"/>
  <c r="AM64" i="3" a="1"/>
  <c r="AM64" i="3" s="1"/>
  <c r="AL65" i="3" a="1"/>
  <c r="AL65" i="3" s="1"/>
  <c r="AM65" i="3" a="1"/>
  <c r="AM65" i="3" s="1"/>
  <c r="AL66" i="3" a="1"/>
  <c r="AL66" i="3" s="1"/>
  <c r="AM66" i="3" a="1"/>
  <c r="AM66" i="3" s="1"/>
  <c r="AL67" i="3" a="1"/>
  <c r="AL67" i="3" s="1"/>
  <c r="AM67" i="3" a="1"/>
  <c r="AM67" i="3" s="1"/>
  <c r="AL68" i="3" a="1"/>
  <c r="AL68" i="3" s="1"/>
  <c r="AM68" i="3" a="1"/>
  <c r="AM68" i="3" s="1"/>
  <c r="AL69" i="3" a="1"/>
  <c r="AL69" i="3" s="1"/>
  <c r="AM69" i="3" a="1"/>
  <c r="AM69" i="3" s="1"/>
  <c r="AL70" i="3" a="1"/>
  <c r="AL70" i="3" s="1"/>
  <c r="AM70" i="3" a="1"/>
  <c r="AM70" i="3" s="1"/>
  <c r="AL71" i="3" a="1"/>
  <c r="AL71" i="3" s="1"/>
  <c r="AM71" i="3" a="1"/>
  <c r="AM71" i="3" s="1"/>
  <c r="AL72" i="3" a="1"/>
  <c r="AL72" i="3" s="1"/>
  <c r="AM72" i="3" a="1"/>
  <c r="AM72" i="3" s="1"/>
  <c r="AL73" i="3" a="1"/>
  <c r="AL73" i="3" s="1"/>
  <c r="AM73" i="3" a="1"/>
  <c r="AM73" i="3" s="1"/>
  <c r="AL74" i="3" a="1"/>
  <c r="AL74" i="3" s="1"/>
  <c r="AM74" i="3" a="1"/>
  <c r="AM74" i="3" s="1"/>
  <c r="AL75" i="3" a="1"/>
  <c r="AL75" i="3" s="1"/>
  <c r="AM75" i="3" a="1"/>
  <c r="AM75" i="3" s="1"/>
  <c r="AL76" i="3" a="1"/>
  <c r="AL76" i="3" s="1"/>
  <c r="AM76" i="3" a="1"/>
  <c r="AM76" i="3" s="1"/>
  <c r="AL77" i="3" a="1"/>
  <c r="AL77" i="3" s="1"/>
  <c r="AM77" i="3" a="1"/>
  <c r="AM77" i="3" s="1"/>
  <c r="AL78" i="3" a="1"/>
  <c r="AL78" i="3" s="1"/>
  <c r="AM78" i="3" a="1"/>
  <c r="AM78" i="3" s="1"/>
  <c r="AL79" i="3" a="1"/>
  <c r="AL79" i="3" s="1"/>
  <c r="AM79" i="3" a="1"/>
  <c r="AM79" i="3" s="1"/>
  <c r="AL80" i="3" a="1"/>
  <c r="AL80" i="3" s="1"/>
  <c r="AM80" i="3" a="1"/>
  <c r="AM80" i="3" s="1"/>
  <c r="AL81" i="3" a="1"/>
  <c r="AL81" i="3" s="1"/>
  <c r="AM81" i="3" a="1"/>
  <c r="AM81" i="3" s="1"/>
  <c r="AL82" i="3" a="1"/>
  <c r="AL82" i="3" s="1"/>
  <c r="AM82" i="3" a="1"/>
  <c r="AM82" i="3" s="1"/>
  <c r="AL83" i="3" a="1"/>
  <c r="AL83" i="3" s="1"/>
  <c r="AM83" i="3" a="1"/>
  <c r="AM83" i="3" s="1"/>
  <c r="AL84" i="3" a="1"/>
  <c r="AL84" i="3" s="1"/>
  <c r="AM84" i="3" a="1"/>
  <c r="AM84" i="3" s="1"/>
  <c r="AL85" i="3" a="1"/>
  <c r="AL85" i="3" s="1"/>
  <c r="AM85" i="3" a="1"/>
  <c r="AM85" i="3" s="1"/>
  <c r="AL86" i="3" a="1"/>
  <c r="AL86" i="3" s="1"/>
  <c r="AM86" i="3" a="1"/>
  <c r="AM86" i="3" s="1"/>
  <c r="AL87" i="3" a="1"/>
  <c r="AL87" i="3" s="1"/>
  <c r="AM87" i="3" a="1"/>
  <c r="AM87" i="3" s="1"/>
  <c r="AL88" i="3" a="1"/>
  <c r="AL88" i="3" s="1"/>
  <c r="AM88" i="3" a="1"/>
  <c r="AM88" i="3" s="1"/>
  <c r="AL89" i="3" a="1"/>
  <c r="AL89" i="3" s="1"/>
  <c r="AM89" i="3" a="1"/>
  <c r="AM89" i="3" s="1"/>
  <c r="AL90" i="3" a="1"/>
  <c r="AL90" i="3" s="1"/>
  <c r="AM90" i="3" a="1"/>
  <c r="AM90" i="3" s="1"/>
  <c r="AL91" i="3" a="1"/>
  <c r="AL91" i="3" s="1"/>
  <c r="AM91" i="3" a="1"/>
  <c r="AM91" i="3" s="1"/>
  <c r="AL92" i="3" a="1"/>
  <c r="AL92" i="3" s="1"/>
  <c r="AM92" i="3" a="1"/>
  <c r="AM92" i="3" s="1"/>
  <c r="AL93" i="3" a="1"/>
  <c r="AL93" i="3" s="1"/>
  <c r="AM93" i="3" a="1"/>
  <c r="AM93" i="3" s="1"/>
  <c r="AL94" i="3" a="1"/>
  <c r="AL94" i="3" s="1"/>
  <c r="AM94" i="3" a="1"/>
  <c r="AM94" i="3" s="1"/>
  <c r="AL95" i="3" a="1"/>
  <c r="AL95" i="3" s="1"/>
  <c r="AM95" i="3" a="1"/>
  <c r="AM95" i="3" s="1"/>
  <c r="AL96" i="3" a="1"/>
  <c r="AL96" i="3" s="1"/>
  <c r="AM96" i="3" a="1"/>
  <c r="AM96" i="3" s="1"/>
  <c r="AL97" i="3" a="1"/>
  <c r="AL97" i="3" s="1"/>
  <c r="AM97" i="3" a="1"/>
  <c r="AM97" i="3" s="1"/>
  <c r="AL98" i="3" a="1"/>
  <c r="AL98" i="3" s="1"/>
  <c r="AM98" i="3" a="1"/>
  <c r="AM98" i="3" s="1"/>
  <c r="AL99" i="3" a="1"/>
  <c r="AL99" i="3" s="1"/>
  <c r="AM99" i="3" a="1"/>
  <c r="AM99" i="3" s="1"/>
  <c r="AL100" i="3" a="1"/>
  <c r="AL100" i="3" s="1"/>
  <c r="AM100" i="3" a="1"/>
  <c r="AM100" i="3" s="1"/>
  <c r="AL101" i="3" a="1"/>
  <c r="AL101" i="3" s="1"/>
  <c r="AM101" i="3" a="1"/>
  <c r="AM101" i="3" s="1"/>
  <c r="AL102" i="3" a="1"/>
  <c r="AL102" i="3" s="1"/>
  <c r="AM102" i="3" a="1"/>
  <c r="AM102" i="3" s="1"/>
  <c r="AL103" i="3" a="1"/>
  <c r="AL103" i="3" s="1"/>
  <c r="AM103" i="3" a="1"/>
  <c r="AM103" i="3" s="1"/>
  <c r="AL104" i="3" a="1"/>
  <c r="AL104" i="3" s="1"/>
  <c r="AM104" i="3" a="1"/>
  <c r="AM104" i="3" s="1"/>
  <c r="AL105" i="3" a="1"/>
  <c r="AL105" i="3" s="1"/>
  <c r="AM105" i="3" a="1"/>
  <c r="AM105" i="3" s="1"/>
  <c r="AL106" i="3" a="1"/>
  <c r="AL106" i="3" s="1"/>
  <c r="AM106" i="3" a="1"/>
  <c r="AM106" i="3" s="1"/>
  <c r="AR11" i="3" a="1"/>
  <c r="AR11" i="3" s="1"/>
  <c r="AS11" i="3" a="1"/>
  <c r="AS11" i="3" s="1"/>
  <c r="AR12" i="3" a="1"/>
  <c r="AR12" i="3" s="1"/>
  <c r="AS12" i="3" a="1"/>
  <c r="AS12" i="3" s="1"/>
  <c r="AR13" i="3" a="1"/>
  <c r="AR13" i="3" s="1"/>
  <c r="AS13" i="3" a="1"/>
  <c r="AS13" i="3" s="1"/>
  <c r="AR14" i="3" a="1"/>
  <c r="AR14" i="3" s="1"/>
  <c r="AS14" i="3" a="1"/>
  <c r="AS14" i="3" s="1"/>
  <c r="AR15" i="3" a="1"/>
  <c r="AR15" i="3" s="1"/>
  <c r="AS15" i="3" a="1"/>
  <c r="AS15" i="3" s="1"/>
  <c r="AR16" i="3" a="1"/>
  <c r="AR16" i="3" s="1"/>
  <c r="AS16" i="3" a="1"/>
  <c r="AS16" i="3" s="1"/>
  <c r="AR17" i="3" a="1"/>
  <c r="AR17" i="3" s="1"/>
  <c r="AS17" i="3" a="1"/>
  <c r="AS17" i="3" s="1"/>
  <c r="AR18" i="3" a="1"/>
  <c r="AR18" i="3" s="1"/>
  <c r="AS18" i="3" a="1"/>
  <c r="AS18" i="3" s="1"/>
  <c r="AR19" i="3" a="1"/>
  <c r="AR19" i="3" s="1"/>
  <c r="AS19" i="3" a="1"/>
  <c r="AS19" i="3" s="1"/>
  <c r="AR20" i="3" a="1"/>
  <c r="AR20" i="3" s="1"/>
  <c r="AS20" i="3" a="1"/>
  <c r="AS20" i="3" s="1"/>
  <c r="AR21" i="3" a="1"/>
  <c r="AR21" i="3" s="1"/>
  <c r="AS21" i="3" a="1"/>
  <c r="AS21" i="3" s="1"/>
  <c r="AR22" i="3" a="1"/>
  <c r="AR22" i="3" s="1"/>
  <c r="AS22" i="3" a="1"/>
  <c r="AS22" i="3" s="1"/>
  <c r="AR23" i="3" a="1"/>
  <c r="AR23" i="3" s="1"/>
  <c r="AS23" i="3" a="1"/>
  <c r="AS23" i="3" s="1"/>
  <c r="AR24" i="3" a="1"/>
  <c r="AR24" i="3" s="1"/>
  <c r="AS24" i="3" a="1"/>
  <c r="AS24" i="3" s="1"/>
  <c r="AR25" i="3" a="1"/>
  <c r="AR25" i="3" s="1"/>
  <c r="AS25" i="3" a="1"/>
  <c r="AS25" i="3" s="1"/>
  <c r="AR26" i="3" a="1"/>
  <c r="AR26" i="3" s="1"/>
  <c r="AS26" i="3" a="1"/>
  <c r="AS26" i="3" s="1"/>
  <c r="AR27" i="3" a="1"/>
  <c r="AR27" i="3" s="1"/>
  <c r="AS27" i="3" a="1"/>
  <c r="AS27" i="3" s="1"/>
  <c r="AR28" i="3" a="1"/>
  <c r="AR28" i="3" s="1"/>
  <c r="AS28" i="3" a="1"/>
  <c r="AS28" i="3" s="1"/>
  <c r="AR29" i="3" a="1"/>
  <c r="AR29" i="3" s="1"/>
  <c r="AS29" i="3" a="1"/>
  <c r="AS29" i="3" s="1"/>
  <c r="AR30" i="3" a="1"/>
  <c r="AR30" i="3" s="1"/>
  <c r="AS30" i="3" a="1"/>
  <c r="AS30" i="3" s="1"/>
  <c r="AR31" i="3" a="1"/>
  <c r="AR31" i="3" s="1"/>
  <c r="AS31" i="3" a="1"/>
  <c r="AS31" i="3" s="1"/>
  <c r="AR32" i="3" a="1"/>
  <c r="AR32" i="3" s="1"/>
  <c r="AS32" i="3" a="1"/>
  <c r="AS32" i="3" s="1"/>
  <c r="AR33" i="3" a="1"/>
  <c r="AR33" i="3" s="1"/>
  <c r="AS33" i="3" a="1"/>
  <c r="AS33" i="3" s="1"/>
  <c r="AR34" i="3" a="1"/>
  <c r="AR34" i="3" s="1"/>
  <c r="AS34" i="3" a="1"/>
  <c r="AS34" i="3" s="1"/>
  <c r="AR35" i="3" a="1"/>
  <c r="AR35" i="3" s="1"/>
  <c r="AS35" i="3" a="1"/>
  <c r="AS35" i="3" s="1"/>
  <c r="AR36" i="3" a="1"/>
  <c r="AR36" i="3" s="1"/>
  <c r="AS36" i="3" a="1"/>
  <c r="AS36" i="3" s="1"/>
  <c r="AR37" i="3" a="1"/>
  <c r="AR37" i="3" s="1"/>
  <c r="AS37" i="3" a="1"/>
  <c r="AS37" i="3" s="1"/>
  <c r="AR38" i="3" a="1"/>
  <c r="AR38" i="3" s="1"/>
  <c r="AS38" i="3" a="1"/>
  <c r="AS38" i="3" s="1"/>
  <c r="AR39" i="3" a="1"/>
  <c r="AR39" i="3" s="1"/>
  <c r="AS39" i="3" a="1"/>
  <c r="AS39" i="3" s="1"/>
  <c r="AR40" i="3" a="1"/>
  <c r="AR40" i="3" s="1"/>
  <c r="AS40" i="3" a="1"/>
  <c r="AS40" i="3" s="1"/>
  <c r="AR41" i="3" a="1"/>
  <c r="AR41" i="3" s="1"/>
  <c r="AS41" i="3" a="1"/>
  <c r="AS41" i="3" s="1"/>
  <c r="AR42" i="3" a="1"/>
  <c r="AR42" i="3" s="1"/>
  <c r="AS42" i="3" a="1"/>
  <c r="AS42" i="3" s="1"/>
  <c r="AR43" i="3" a="1"/>
  <c r="AR43" i="3" s="1"/>
  <c r="AS43" i="3" a="1"/>
  <c r="AS43" i="3" s="1"/>
  <c r="AR44" i="3" a="1"/>
  <c r="AR44" i="3" s="1"/>
  <c r="AS44" i="3" a="1"/>
  <c r="AS44" i="3" s="1"/>
  <c r="AR45" i="3" a="1"/>
  <c r="AR45" i="3" s="1"/>
  <c r="AS45" i="3" a="1"/>
  <c r="AS45" i="3" s="1"/>
  <c r="AR46" i="3" a="1"/>
  <c r="AR46" i="3" s="1"/>
  <c r="AS46" i="3" a="1"/>
  <c r="AS46" i="3" s="1"/>
  <c r="AR47" i="3" a="1"/>
  <c r="AR47" i="3" s="1"/>
  <c r="AS47" i="3" a="1"/>
  <c r="AS47" i="3" s="1"/>
  <c r="AR48" i="3" a="1"/>
  <c r="AR48" i="3" s="1"/>
  <c r="AS48" i="3" a="1"/>
  <c r="AS48" i="3" s="1"/>
  <c r="AR49" i="3" a="1"/>
  <c r="AR49" i="3" s="1"/>
  <c r="AS49" i="3" a="1"/>
  <c r="AS49" i="3" s="1"/>
  <c r="AR50" i="3" a="1"/>
  <c r="AR50" i="3" s="1"/>
  <c r="AS50" i="3" a="1"/>
  <c r="AS50" i="3" s="1"/>
  <c r="AR51" i="3" a="1"/>
  <c r="AR51" i="3" s="1"/>
  <c r="AS51" i="3" a="1"/>
  <c r="AS51" i="3" s="1"/>
  <c r="AR52" i="3" a="1"/>
  <c r="AR52" i="3" s="1"/>
  <c r="AS52" i="3" a="1"/>
  <c r="AS52" i="3" s="1"/>
  <c r="AR53" i="3" a="1"/>
  <c r="AR53" i="3" s="1"/>
  <c r="AS53" i="3" a="1"/>
  <c r="AS53" i="3" s="1"/>
  <c r="AR54" i="3" a="1"/>
  <c r="AR54" i="3" s="1"/>
  <c r="AS54" i="3" a="1"/>
  <c r="AS54" i="3" s="1"/>
  <c r="AR55" i="3" a="1"/>
  <c r="AR55" i="3" s="1"/>
  <c r="AS55" i="3" a="1"/>
  <c r="AS55" i="3" s="1"/>
  <c r="AR56" i="3" a="1"/>
  <c r="AR56" i="3" s="1"/>
  <c r="AS56" i="3" a="1"/>
  <c r="AS56" i="3" s="1"/>
  <c r="AR57" i="3" a="1"/>
  <c r="AR57" i="3" s="1"/>
  <c r="AS57" i="3" a="1"/>
  <c r="AS57" i="3" s="1"/>
  <c r="AR58" i="3" a="1"/>
  <c r="AR58" i="3" s="1"/>
  <c r="AS58" i="3" a="1"/>
  <c r="AS58" i="3" s="1"/>
  <c r="AR59" i="3" a="1"/>
  <c r="AR59" i="3" s="1"/>
  <c r="AS59" i="3" a="1"/>
  <c r="AS59" i="3" s="1"/>
  <c r="AR60" i="3" a="1"/>
  <c r="AR60" i="3" s="1"/>
  <c r="AS60" i="3" a="1"/>
  <c r="AS60" i="3" s="1"/>
  <c r="AR61" i="3" a="1"/>
  <c r="AR61" i="3" s="1"/>
  <c r="AS61" i="3" a="1"/>
  <c r="AS61" i="3" s="1"/>
  <c r="AR62" i="3" a="1"/>
  <c r="AR62" i="3" s="1"/>
  <c r="AS62" i="3" a="1"/>
  <c r="AS62" i="3" s="1"/>
  <c r="AR63" i="3" a="1"/>
  <c r="AR63" i="3" s="1"/>
  <c r="AS63" i="3" a="1"/>
  <c r="AS63" i="3" s="1"/>
  <c r="AR64" i="3" a="1"/>
  <c r="AR64" i="3" s="1"/>
  <c r="AS64" i="3" a="1"/>
  <c r="AS64" i="3" s="1"/>
  <c r="AR65" i="3" a="1"/>
  <c r="AR65" i="3" s="1"/>
  <c r="AS65" i="3" a="1"/>
  <c r="AS65" i="3" s="1"/>
  <c r="AR66" i="3" a="1"/>
  <c r="AR66" i="3" s="1"/>
  <c r="AS66" i="3" a="1"/>
  <c r="AS66" i="3" s="1"/>
  <c r="AR67" i="3" a="1"/>
  <c r="AR67" i="3" s="1"/>
  <c r="AS67" i="3" a="1"/>
  <c r="AS67" i="3" s="1"/>
  <c r="AR68" i="3" a="1"/>
  <c r="AR68" i="3" s="1"/>
  <c r="AS68" i="3" a="1"/>
  <c r="AS68" i="3" s="1"/>
  <c r="AR69" i="3" a="1"/>
  <c r="AR69" i="3" s="1"/>
  <c r="AS69" i="3" a="1"/>
  <c r="AS69" i="3" s="1"/>
  <c r="AR70" i="3" a="1"/>
  <c r="AR70" i="3" s="1"/>
  <c r="AS70" i="3" a="1"/>
  <c r="AS70" i="3" s="1"/>
  <c r="AR71" i="3" a="1"/>
  <c r="AR71" i="3" s="1"/>
  <c r="AS71" i="3" a="1"/>
  <c r="AS71" i="3" s="1"/>
  <c r="AR72" i="3" a="1"/>
  <c r="AR72" i="3" s="1"/>
  <c r="AS72" i="3" a="1"/>
  <c r="AS72" i="3" s="1"/>
  <c r="AR73" i="3" a="1"/>
  <c r="AR73" i="3" s="1"/>
  <c r="AS73" i="3" a="1"/>
  <c r="AS73" i="3" s="1"/>
  <c r="AR74" i="3" a="1"/>
  <c r="AR74" i="3" s="1"/>
  <c r="AS74" i="3" a="1"/>
  <c r="AS74" i="3" s="1"/>
  <c r="AR75" i="3" a="1"/>
  <c r="AR75" i="3" s="1"/>
  <c r="AS75" i="3" a="1"/>
  <c r="AS75" i="3" s="1"/>
  <c r="AR76" i="3" a="1"/>
  <c r="AR76" i="3" s="1"/>
  <c r="AS76" i="3" a="1"/>
  <c r="AS76" i="3" s="1"/>
  <c r="AR77" i="3" a="1"/>
  <c r="AR77" i="3" s="1"/>
  <c r="AS77" i="3" a="1"/>
  <c r="AS77" i="3" s="1"/>
  <c r="AR78" i="3" a="1"/>
  <c r="AR78" i="3" s="1"/>
  <c r="AS78" i="3" a="1"/>
  <c r="AS78" i="3" s="1"/>
  <c r="AR79" i="3" a="1"/>
  <c r="AR79" i="3" s="1"/>
  <c r="AS79" i="3" a="1"/>
  <c r="AS79" i="3" s="1"/>
  <c r="AR80" i="3" a="1"/>
  <c r="AR80" i="3" s="1"/>
  <c r="AS80" i="3" a="1"/>
  <c r="AS80" i="3" s="1"/>
  <c r="AR81" i="3" a="1"/>
  <c r="AR81" i="3" s="1"/>
  <c r="AS81" i="3" a="1"/>
  <c r="AS81" i="3" s="1"/>
  <c r="AR82" i="3" a="1"/>
  <c r="AR82" i="3" s="1"/>
  <c r="AS82" i="3" a="1"/>
  <c r="AS82" i="3" s="1"/>
  <c r="AR83" i="3" a="1"/>
  <c r="AR83" i="3" s="1"/>
  <c r="AS83" i="3" a="1"/>
  <c r="AS83" i="3" s="1"/>
  <c r="AR84" i="3" a="1"/>
  <c r="AR84" i="3" s="1"/>
  <c r="AS84" i="3" a="1"/>
  <c r="AS84" i="3" s="1"/>
  <c r="AR85" i="3" a="1"/>
  <c r="AR85" i="3" s="1"/>
  <c r="AS85" i="3" a="1"/>
  <c r="AS85" i="3" s="1"/>
  <c r="AR86" i="3" a="1"/>
  <c r="AR86" i="3" s="1"/>
  <c r="AS86" i="3" a="1"/>
  <c r="AS86" i="3" s="1"/>
  <c r="AR87" i="3" a="1"/>
  <c r="AR87" i="3" s="1"/>
  <c r="AS87" i="3" a="1"/>
  <c r="AS87" i="3" s="1"/>
  <c r="AR88" i="3" a="1"/>
  <c r="AR88" i="3" s="1"/>
  <c r="AS88" i="3" a="1"/>
  <c r="AS88" i="3" s="1"/>
  <c r="AR89" i="3" a="1"/>
  <c r="AR89" i="3" s="1"/>
  <c r="AS89" i="3" a="1"/>
  <c r="AS89" i="3" s="1"/>
  <c r="AR90" i="3" a="1"/>
  <c r="AR90" i="3" s="1"/>
  <c r="AS90" i="3" a="1"/>
  <c r="AS90" i="3" s="1"/>
  <c r="AR91" i="3" a="1"/>
  <c r="AR91" i="3" s="1"/>
  <c r="AS91" i="3" a="1"/>
  <c r="AS91" i="3" s="1"/>
  <c r="AR92" i="3" a="1"/>
  <c r="AR92" i="3" s="1"/>
  <c r="AS92" i="3" a="1"/>
  <c r="AS92" i="3" s="1"/>
  <c r="AR93" i="3" a="1"/>
  <c r="AR93" i="3" s="1"/>
  <c r="AS93" i="3" a="1"/>
  <c r="AS93" i="3" s="1"/>
  <c r="AR94" i="3" a="1"/>
  <c r="AR94" i="3" s="1"/>
  <c r="AS94" i="3" a="1"/>
  <c r="AS94" i="3" s="1"/>
  <c r="AR95" i="3" a="1"/>
  <c r="AR95" i="3" s="1"/>
  <c r="AS95" i="3" a="1"/>
  <c r="AS95" i="3" s="1"/>
  <c r="AR96" i="3" a="1"/>
  <c r="AR96" i="3" s="1"/>
  <c r="AS96" i="3" a="1"/>
  <c r="AS96" i="3" s="1"/>
  <c r="AR97" i="3" a="1"/>
  <c r="AR97" i="3" s="1"/>
  <c r="AS97" i="3" a="1"/>
  <c r="AS97" i="3" s="1"/>
  <c r="AR98" i="3" a="1"/>
  <c r="AR98" i="3" s="1"/>
  <c r="AS98" i="3" a="1"/>
  <c r="AS98" i="3" s="1"/>
  <c r="AR99" i="3" a="1"/>
  <c r="AR99" i="3" s="1"/>
  <c r="AS99" i="3" a="1"/>
  <c r="AS99" i="3" s="1"/>
  <c r="AR100" i="3" a="1"/>
  <c r="AR100" i="3" s="1"/>
  <c r="AS100" i="3" a="1"/>
  <c r="AS100" i="3" s="1"/>
  <c r="AR101" i="3" a="1"/>
  <c r="AR101" i="3" s="1"/>
  <c r="AS101" i="3" a="1"/>
  <c r="AS101" i="3" s="1"/>
  <c r="AR102" i="3" a="1"/>
  <c r="AR102" i="3" s="1"/>
  <c r="AS102" i="3" a="1"/>
  <c r="AS102" i="3" s="1"/>
  <c r="AR103" i="3" a="1"/>
  <c r="AR103" i="3" s="1"/>
  <c r="AS103" i="3" a="1"/>
  <c r="AS103" i="3" s="1"/>
  <c r="AR104" i="3" a="1"/>
  <c r="AR104" i="3" s="1"/>
  <c r="AS104" i="3" a="1"/>
  <c r="AS104" i="3" s="1"/>
  <c r="AR105" i="3" a="1"/>
  <c r="AR105" i="3" s="1"/>
  <c r="AS105" i="3" a="1"/>
  <c r="AS105" i="3" s="1"/>
  <c r="AR106" i="3" a="1"/>
  <c r="AR106" i="3" s="1"/>
  <c r="AS106" i="3" a="1"/>
  <c r="AS106" i="3" s="1"/>
  <c r="AX11" i="3" a="1"/>
  <c r="AX11" i="3" s="1"/>
  <c r="AY11" i="3" a="1"/>
  <c r="AY11" i="3" s="1"/>
  <c r="AX12" i="3" a="1"/>
  <c r="AX12" i="3" s="1"/>
  <c r="AY12" i="3" a="1"/>
  <c r="AY12" i="3" s="1"/>
  <c r="AX13" i="3" a="1"/>
  <c r="AX13" i="3" s="1"/>
  <c r="AY13" i="3" a="1"/>
  <c r="AY13" i="3" s="1"/>
  <c r="AX14" i="3" a="1"/>
  <c r="AX14" i="3" s="1"/>
  <c r="AY14" i="3" a="1"/>
  <c r="AY14" i="3" s="1"/>
  <c r="AX15" i="3" a="1"/>
  <c r="AX15" i="3" s="1"/>
  <c r="AY15" i="3" a="1"/>
  <c r="AY15" i="3" s="1"/>
  <c r="AX16" i="3" a="1"/>
  <c r="AX16" i="3" s="1"/>
  <c r="AY16" i="3" a="1"/>
  <c r="AY16" i="3" s="1"/>
  <c r="AX17" i="3" a="1"/>
  <c r="AX17" i="3" s="1"/>
  <c r="AY17" i="3" a="1"/>
  <c r="AY17" i="3" s="1"/>
  <c r="AX18" i="3" a="1"/>
  <c r="AX18" i="3" s="1"/>
  <c r="AY18" i="3" a="1"/>
  <c r="AY18" i="3" s="1"/>
  <c r="AX19" i="3" a="1"/>
  <c r="AX19" i="3" s="1"/>
  <c r="AY19" i="3" a="1"/>
  <c r="AY19" i="3" s="1"/>
  <c r="AX20" i="3" a="1"/>
  <c r="AX20" i="3" s="1"/>
  <c r="AY20" i="3" a="1"/>
  <c r="AY20" i="3" s="1"/>
  <c r="AX21" i="3" a="1"/>
  <c r="AX21" i="3" s="1"/>
  <c r="AY21" i="3" a="1"/>
  <c r="AY21" i="3" s="1"/>
  <c r="AX22" i="3" a="1"/>
  <c r="AX22" i="3" s="1"/>
  <c r="AY22" i="3" a="1"/>
  <c r="AY22" i="3" s="1"/>
  <c r="AX23" i="3" a="1"/>
  <c r="AX23" i="3" s="1"/>
  <c r="AY23" i="3" a="1"/>
  <c r="AY23" i="3" s="1"/>
  <c r="AX24" i="3" a="1"/>
  <c r="AX24" i="3" s="1"/>
  <c r="AY24" i="3" a="1"/>
  <c r="AY24" i="3" s="1"/>
  <c r="AX25" i="3" a="1"/>
  <c r="AX25" i="3" s="1"/>
  <c r="AY25" i="3" a="1"/>
  <c r="AY25" i="3" s="1"/>
  <c r="AX26" i="3" a="1"/>
  <c r="AX26" i="3" s="1"/>
  <c r="AY26" i="3" a="1"/>
  <c r="AY26" i="3" s="1"/>
  <c r="AX27" i="3" a="1"/>
  <c r="AX27" i="3" s="1"/>
  <c r="AY27" i="3" a="1"/>
  <c r="AY27" i="3" s="1"/>
  <c r="AX28" i="3" a="1"/>
  <c r="AX28" i="3" s="1"/>
  <c r="AY28" i="3" a="1"/>
  <c r="AY28" i="3" s="1"/>
  <c r="AX29" i="3" a="1"/>
  <c r="AX29" i="3" s="1"/>
  <c r="AY29" i="3" a="1"/>
  <c r="AY29" i="3" s="1"/>
  <c r="AX30" i="3" a="1"/>
  <c r="AX30" i="3" s="1"/>
  <c r="AY30" i="3" a="1"/>
  <c r="AY30" i="3" s="1"/>
  <c r="AX31" i="3" a="1"/>
  <c r="AX31" i="3" s="1"/>
  <c r="AY31" i="3" a="1"/>
  <c r="AY31" i="3" s="1"/>
  <c r="AX32" i="3" a="1"/>
  <c r="AX32" i="3" s="1"/>
  <c r="AY32" i="3" a="1"/>
  <c r="AY32" i="3" s="1"/>
  <c r="AX33" i="3" a="1"/>
  <c r="AX33" i="3" s="1"/>
  <c r="AY33" i="3" a="1"/>
  <c r="AY33" i="3" s="1"/>
  <c r="AX34" i="3" a="1"/>
  <c r="AX34" i="3" s="1"/>
  <c r="AY34" i="3" a="1"/>
  <c r="AY34" i="3" s="1"/>
  <c r="AX35" i="3" a="1"/>
  <c r="AX35" i="3" s="1"/>
  <c r="AY35" i="3" a="1"/>
  <c r="AY35" i="3" s="1"/>
  <c r="AX36" i="3" a="1"/>
  <c r="AX36" i="3" s="1"/>
  <c r="AY36" i="3" a="1"/>
  <c r="AY36" i="3" s="1"/>
  <c r="AX37" i="3" a="1"/>
  <c r="AX37" i="3" s="1"/>
  <c r="AY37" i="3" a="1"/>
  <c r="AY37" i="3" s="1"/>
  <c r="AX38" i="3" a="1"/>
  <c r="AX38" i="3" s="1"/>
  <c r="AY38" i="3" a="1"/>
  <c r="AY38" i="3" s="1"/>
  <c r="AX39" i="3" a="1"/>
  <c r="AX39" i="3" s="1"/>
  <c r="AY39" i="3" a="1"/>
  <c r="AY39" i="3" s="1"/>
  <c r="AX40" i="3" a="1"/>
  <c r="AX40" i="3" s="1"/>
  <c r="AY40" i="3" a="1"/>
  <c r="AY40" i="3" s="1"/>
  <c r="AX41" i="3" a="1"/>
  <c r="AX41" i="3" s="1"/>
  <c r="AY41" i="3" a="1"/>
  <c r="AY41" i="3" s="1"/>
  <c r="AX42" i="3" a="1"/>
  <c r="AX42" i="3" s="1"/>
  <c r="AY42" i="3" a="1"/>
  <c r="AY42" i="3" s="1"/>
  <c r="AX43" i="3" a="1"/>
  <c r="AX43" i="3" s="1"/>
  <c r="AY43" i="3" a="1"/>
  <c r="AY43" i="3" s="1"/>
  <c r="AX44" i="3" a="1"/>
  <c r="AX44" i="3" s="1"/>
  <c r="AY44" i="3" a="1"/>
  <c r="AY44" i="3" s="1"/>
  <c r="AX45" i="3" a="1"/>
  <c r="AX45" i="3" s="1"/>
  <c r="AY45" i="3" a="1"/>
  <c r="AY45" i="3" s="1"/>
  <c r="AX46" i="3" a="1"/>
  <c r="AX46" i="3" s="1"/>
  <c r="AY46" i="3" a="1"/>
  <c r="AY46" i="3" s="1"/>
  <c r="AX47" i="3" a="1"/>
  <c r="AX47" i="3" s="1"/>
  <c r="AY47" i="3" a="1"/>
  <c r="AY47" i="3" s="1"/>
  <c r="AX48" i="3" a="1"/>
  <c r="AX48" i="3" s="1"/>
  <c r="AY48" i="3" a="1"/>
  <c r="AY48" i="3" s="1"/>
  <c r="AX49" i="3" a="1"/>
  <c r="AX49" i="3" s="1"/>
  <c r="AY49" i="3" a="1"/>
  <c r="AY49" i="3" s="1"/>
  <c r="AX50" i="3" a="1"/>
  <c r="AX50" i="3" s="1"/>
  <c r="AY50" i="3" a="1"/>
  <c r="AY50" i="3" s="1"/>
  <c r="AX51" i="3" a="1"/>
  <c r="AX51" i="3" s="1"/>
  <c r="AY51" i="3" a="1"/>
  <c r="AY51" i="3" s="1"/>
  <c r="AX52" i="3" a="1"/>
  <c r="AX52" i="3" s="1"/>
  <c r="AY52" i="3" a="1"/>
  <c r="AY52" i="3" s="1"/>
  <c r="AX53" i="3" a="1"/>
  <c r="AX53" i="3" s="1"/>
  <c r="AY53" i="3" a="1"/>
  <c r="AY53" i="3" s="1"/>
  <c r="AX54" i="3" a="1"/>
  <c r="AX54" i="3" s="1"/>
  <c r="AY54" i="3" a="1"/>
  <c r="AY54" i="3" s="1"/>
  <c r="AX55" i="3" a="1"/>
  <c r="AX55" i="3" s="1"/>
  <c r="AY55" i="3" a="1"/>
  <c r="AY55" i="3" s="1"/>
  <c r="AX56" i="3" a="1"/>
  <c r="AX56" i="3" s="1"/>
  <c r="AY56" i="3" a="1"/>
  <c r="AY56" i="3" s="1"/>
  <c r="AX57" i="3" a="1"/>
  <c r="AX57" i="3" s="1"/>
  <c r="AY57" i="3" a="1"/>
  <c r="AY57" i="3" s="1"/>
  <c r="AX58" i="3" a="1"/>
  <c r="AX58" i="3" s="1"/>
  <c r="AY58" i="3" a="1"/>
  <c r="AY58" i="3" s="1"/>
  <c r="AX59" i="3" a="1"/>
  <c r="AX59" i="3" s="1"/>
  <c r="AY59" i="3" a="1"/>
  <c r="AY59" i="3" s="1"/>
  <c r="AX60" i="3" a="1"/>
  <c r="AX60" i="3" s="1"/>
  <c r="AY60" i="3" a="1"/>
  <c r="AY60" i="3" s="1"/>
  <c r="AX61" i="3" a="1"/>
  <c r="AX61" i="3" s="1"/>
  <c r="AY61" i="3" a="1"/>
  <c r="AY61" i="3" s="1"/>
  <c r="AX62" i="3" a="1"/>
  <c r="AX62" i="3" s="1"/>
  <c r="AY62" i="3" a="1"/>
  <c r="AY62" i="3" s="1"/>
  <c r="AX63" i="3" a="1"/>
  <c r="AX63" i="3" s="1"/>
  <c r="AY63" i="3" a="1"/>
  <c r="AY63" i="3" s="1"/>
  <c r="AX64" i="3" a="1"/>
  <c r="AX64" i="3" s="1"/>
  <c r="AY64" i="3" a="1"/>
  <c r="AY64" i="3" s="1"/>
  <c r="AX65" i="3" a="1"/>
  <c r="AX65" i="3" s="1"/>
  <c r="AY65" i="3" a="1"/>
  <c r="AY65" i="3" s="1"/>
  <c r="AX66" i="3" a="1"/>
  <c r="AX66" i="3" s="1"/>
  <c r="AY66" i="3" a="1"/>
  <c r="AY66" i="3" s="1"/>
  <c r="AX67" i="3" a="1"/>
  <c r="AX67" i="3" s="1"/>
  <c r="AY67" i="3" a="1"/>
  <c r="AY67" i="3" s="1"/>
  <c r="AX68" i="3" a="1"/>
  <c r="AX68" i="3" s="1"/>
  <c r="AY68" i="3" a="1"/>
  <c r="AY68" i="3" s="1"/>
  <c r="AX69" i="3" a="1"/>
  <c r="AX69" i="3" s="1"/>
  <c r="AY69" i="3" a="1"/>
  <c r="AY69" i="3" s="1"/>
  <c r="AX70" i="3" a="1"/>
  <c r="AX70" i="3" s="1"/>
  <c r="AY70" i="3" a="1"/>
  <c r="AY70" i="3" s="1"/>
  <c r="AX71" i="3" a="1"/>
  <c r="AX71" i="3" s="1"/>
  <c r="AY71" i="3" a="1"/>
  <c r="AY71" i="3" s="1"/>
  <c r="AX72" i="3" a="1"/>
  <c r="AX72" i="3" s="1"/>
  <c r="AY72" i="3" a="1"/>
  <c r="AY72" i="3" s="1"/>
  <c r="AX73" i="3" a="1"/>
  <c r="AX73" i="3" s="1"/>
  <c r="AY73" i="3" a="1"/>
  <c r="AY73" i="3" s="1"/>
  <c r="AX74" i="3" a="1"/>
  <c r="AX74" i="3" s="1"/>
  <c r="AY74" i="3" a="1"/>
  <c r="AY74" i="3" s="1"/>
  <c r="AX75" i="3" a="1"/>
  <c r="AX75" i="3" s="1"/>
  <c r="AY75" i="3" a="1"/>
  <c r="AY75" i="3" s="1"/>
  <c r="AX76" i="3" a="1"/>
  <c r="AX76" i="3" s="1"/>
  <c r="AY76" i="3" a="1"/>
  <c r="AY76" i="3" s="1"/>
  <c r="AX77" i="3" a="1"/>
  <c r="AX77" i="3" s="1"/>
  <c r="AY77" i="3" a="1"/>
  <c r="AY77" i="3" s="1"/>
  <c r="AX78" i="3" a="1"/>
  <c r="AX78" i="3" s="1"/>
  <c r="AY78" i="3" a="1"/>
  <c r="AY78" i="3" s="1"/>
  <c r="AX79" i="3" a="1"/>
  <c r="AX79" i="3" s="1"/>
  <c r="AY79" i="3" a="1"/>
  <c r="AY79" i="3" s="1"/>
  <c r="AX80" i="3" a="1"/>
  <c r="AX80" i="3" s="1"/>
  <c r="AY80" i="3" a="1"/>
  <c r="AY80" i="3" s="1"/>
  <c r="AX81" i="3" a="1"/>
  <c r="AX81" i="3" s="1"/>
  <c r="AY81" i="3" a="1"/>
  <c r="AY81" i="3" s="1"/>
  <c r="AX82" i="3" a="1"/>
  <c r="AX82" i="3" s="1"/>
  <c r="AY82" i="3" a="1"/>
  <c r="AY82" i="3" s="1"/>
  <c r="AX83" i="3" a="1"/>
  <c r="AX83" i="3" s="1"/>
  <c r="AY83" i="3" a="1"/>
  <c r="AY83" i="3" s="1"/>
  <c r="AX84" i="3" a="1"/>
  <c r="AX84" i="3" s="1"/>
  <c r="AY84" i="3" a="1"/>
  <c r="AY84" i="3" s="1"/>
  <c r="AX85" i="3" a="1"/>
  <c r="AX85" i="3" s="1"/>
  <c r="AY85" i="3" a="1"/>
  <c r="AY85" i="3" s="1"/>
  <c r="AX86" i="3" a="1"/>
  <c r="AX86" i="3" s="1"/>
  <c r="AY86" i="3" a="1"/>
  <c r="AY86" i="3" s="1"/>
  <c r="AX87" i="3" a="1"/>
  <c r="AX87" i="3" s="1"/>
  <c r="AY87" i="3" a="1"/>
  <c r="AY87" i="3" s="1"/>
  <c r="AX88" i="3" a="1"/>
  <c r="AX88" i="3" s="1"/>
  <c r="AY88" i="3" a="1"/>
  <c r="AY88" i="3" s="1"/>
  <c r="AX89" i="3" a="1"/>
  <c r="AX89" i="3" s="1"/>
  <c r="AY89" i="3" a="1"/>
  <c r="AY89" i="3" s="1"/>
  <c r="AX90" i="3" a="1"/>
  <c r="AX90" i="3" s="1"/>
  <c r="AY90" i="3" a="1"/>
  <c r="AY90" i="3" s="1"/>
  <c r="AX91" i="3" a="1"/>
  <c r="AX91" i="3" s="1"/>
  <c r="AY91" i="3" a="1"/>
  <c r="AY91" i="3" s="1"/>
  <c r="AX92" i="3" a="1"/>
  <c r="AX92" i="3" s="1"/>
  <c r="AY92" i="3" a="1"/>
  <c r="AY92" i="3" s="1"/>
  <c r="AX93" i="3" a="1"/>
  <c r="AX93" i="3" s="1"/>
  <c r="AY93" i="3" a="1"/>
  <c r="AY93" i="3" s="1"/>
  <c r="AX94" i="3" a="1"/>
  <c r="AX94" i="3" s="1"/>
  <c r="AY94" i="3" a="1"/>
  <c r="AY94" i="3" s="1"/>
  <c r="AX95" i="3" a="1"/>
  <c r="AX95" i="3" s="1"/>
  <c r="AY95" i="3" a="1"/>
  <c r="AY95" i="3" s="1"/>
  <c r="AX96" i="3" a="1"/>
  <c r="AX96" i="3" s="1"/>
  <c r="AY96" i="3" a="1"/>
  <c r="AY96" i="3" s="1"/>
  <c r="AX97" i="3" a="1"/>
  <c r="AX97" i="3" s="1"/>
  <c r="AY97" i="3" a="1"/>
  <c r="AY97" i="3" s="1"/>
  <c r="AX98" i="3" a="1"/>
  <c r="AX98" i="3" s="1"/>
  <c r="AY98" i="3" a="1"/>
  <c r="AY98" i="3" s="1"/>
  <c r="AX99" i="3" a="1"/>
  <c r="AX99" i="3" s="1"/>
  <c r="AY99" i="3" a="1"/>
  <c r="AY99" i="3" s="1"/>
  <c r="AX100" i="3" a="1"/>
  <c r="AX100" i="3" s="1"/>
  <c r="AY100" i="3" a="1"/>
  <c r="AY100" i="3" s="1"/>
  <c r="AX101" i="3" a="1"/>
  <c r="AX101" i="3" s="1"/>
  <c r="AY101" i="3" a="1"/>
  <c r="AY101" i="3" s="1"/>
  <c r="AX102" i="3" a="1"/>
  <c r="AX102" i="3" s="1"/>
  <c r="AY102" i="3" a="1"/>
  <c r="AY102" i="3" s="1"/>
  <c r="AX103" i="3" a="1"/>
  <c r="AX103" i="3" s="1"/>
  <c r="AY103" i="3" a="1"/>
  <c r="AY103" i="3" s="1"/>
  <c r="AX104" i="3" a="1"/>
  <c r="AX104" i="3" s="1"/>
  <c r="AY104" i="3" a="1"/>
  <c r="AY104" i="3" s="1"/>
  <c r="AX105" i="3" a="1"/>
  <c r="AX105" i="3" s="1"/>
  <c r="AY105" i="3" a="1"/>
  <c r="AY105" i="3" s="1"/>
  <c r="AX106" i="3" a="1"/>
  <c r="AX106" i="3" s="1"/>
  <c r="AY106" i="3" a="1"/>
  <c r="AY106" i="3" s="1"/>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F102" i="3" l="1"/>
  <c r="F86" i="3"/>
  <c r="F94" i="3"/>
  <c r="F78" i="3"/>
  <c r="F93" i="3"/>
  <c r="F85" i="3"/>
  <c r="F77" i="3"/>
  <c r="F69" i="3"/>
  <c r="F61" i="3"/>
  <c r="F53" i="3"/>
  <c r="F45" i="3"/>
  <c r="F37" i="3"/>
  <c r="F29" i="3"/>
  <c r="F21" i="3"/>
  <c r="F101" i="3"/>
  <c r="F99" i="3"/>
  <c r="F91" i="3"/>
  <c r="F83" i="3"/>
  <c r="F75" i="3"/>
  <c r="L69" i="3"/>
  <c r="F67" i="3"/>
  <c r="L61" i="3"/>
  <c r="F59" i="3"/>
  <c r="L53" i="3"/>
  <c r="F51" i="3"/>
  <c r="L45" i="3"/>
  <c r="F43" i="3"/>
  <c r="F90" i="3"/>
  <c r="L100" i="3"/>
  <c r="F106" i="3"/>
  <c r="L68" i="3"/>
  <c r="F58" i="3"/>
  <c r="F100" i="3"/>
  <c r="F92" i="3"/>
  <c r="L86" i="3"/>
  <c r="F84" i="3"/>
  <c r="L78" i="3"/>
  <c r="F76" i="3"/>
  <c r="L70" i="3"/>
  <c r="F68" i="3"/>
  <c r="L62" i="3"/>
  <c r="F60" i="3"/>
  <c r="F52" i="3"/>
  <c r="L46" i="3"/>
  <c r="F44" i="3"/>
  <c r="L38" i="3"/>
  <c r="F36" i="3"/>
  <c r="X34" i="3"/>
  <c r="L30" i="3"/>
  <c r="F28" i="3"/>
  <c r="X26" i="3"/>
  <c r="R24" i="3"/>
  <c r="L22" i="3"/>
  <c r="L92" i="3"/>
  <c r="F82" i="3"/>
  <c r="F74" i="3"/>
  <c r="F66" i="3"/>
  <c r="L52" i="3"/>
  <c r="L28" i="3"/>
  <c r="L76" i="3"/>
  <c r="L60" i="3"/>
  <c r="F50" i="3"/>
  <c r="F42" i="3"/>
  <c r="F34" i="3"/>
  <c r="F98" i="3"/>
  <c r="L84" i="3"/>
  <c r="L37" i="3"/>
  <c r="F35" i="3"/>
  <c r="L29" i="3"/>
  <c r="F27" i="3"/>
  <c r="L21" i="3"/>
  <c r="L44" i="3"/>
  <c r="F103" i="3"/>
  <c r="F95" i="3"/>
  <c r="F87" i="3"/>
  <c r="F23" i="3"/>
  <c r="F25" i="3"/>
  <c r="F70" i="3"/>
  <c r="F22" i="3"/>
  <c r="F104" i="3"/>
  <c r="F96" i="3"/>
  <c r="F88" i="3"/>
  <c r="F80" i="3"/>
  <c r="F72" i="3"/>
  <c r="F64" i="3"/>
  <c r="F56" i="3"/>
  <c r="F48" i="3"/>
  <c r="F40" i="3"/>
  <c r="F32" i="3"/>
  <c r="F24" i="3"/>
  <c r="F26" i="3"/>
  <c r="F79" i="3"/>
  <c r="F71" i="3"/>
  <c r="F63" i="3"/>
  <c r="F55" i="3"/>
  <c r="F47" i="3"/>
  <c r="F39" i="3"/>
  <c r="F31" i="3"/>
  <c r="F105" i="3"/>
  <c r="F97" i="3"/>
  <c r="L91" i="3"/>
  <c r="F89" i="3"/>
  <c r="L83" i="3"/>
  <c r="F81" i="3"/>
  <c r="F73" i="3"/>
  <c r="L67" i="3"/>
  <c r="F65" i="3"/>
  <c r="L59" i="3"/>
  <c r="F57" i="3"/>
  <c r="L51" i="3"/>
  <c r="F49" i="3"/>
  <c r="L43" i="3"/>
  <c r="F41" i="3"/>
  <c r="F33" i="3"/>
  <c r="F62" i="3"/>
  <c r="F54" i="3"/>
  <c r="F46" i="3"/>
  <c r="F38" i="3"/>
  <c r="F30" i="3"/>
  <c r="L71" i="3"/>
  <c r="L63" i="3"/>
  <c r="L55" i="3"/>
  <c r="L47" i="3"/>
  <c r="L39" i="3"/>
  <c r="L31" i="3"/>
  <c r="L36" i="3"/>
  <c r="L54" i="3"/>
  <c r="L99" i="3"/>
  <c r="L75" i="3"/>
  <c r="L35" i="3"/>
  <c r="L27" i="3"/>
  <c r="L101" i="3"/>
  <c r="L93" i="3"/>
  <c r="R87" i="3"/>
  <c r="L85" i="3"/>
  <c r="R79" i="3"/>
  <c r="L77" i="3"/>
  <c r="L103" i="3"/>
  <c r="L95" i="3"/>
  <c r="L87" i="3"/>
  <c r="L79" i="3"/>
  <c r="L104" i="3"/>
  <c r="L96" i="3"/>
  <c r="L88" i="3"/>
  <c r="L80" i="3"/>
  <c r="L72" i="3"/>
  <c r="L64" i="3"/>
  <c r="L56" i="3"/>
  <c r="L48" i="3"/>
  <c r="L40" i="3"/>
  <c r="L32" i="3"/>
  <c r="L24" i="3"/>
  <c r="L106" i="3"/>
  <c r="L98" i="3"/>
  <c r="L90" i="3"/>
  <c r="L82" i="3"/>
  <c r="L74" i="3"/>
  <c r="L66" i="3"/>
  <c r="R60" i="3"/>
  <c r="L58" i="3"/>
  <c r="AD56" i="3"/>
  <c r="X54" i="3"/>
  <c r="R52" i="3"/>
  <c r="L50" i="3"/>
  <c r="AD48" i="3"/>
  <c r="X46" i="3"/>
  <c r="R44" i="3"/>
  <c r="L42" i="3"/>
  <c r="AD40" i="3"/>
  <c r="X38" i="3"/>
  <c r="R36" i="3"/>
  <c r="L34" i="3"/>
  <c r="AD32" i="3"/>
  <c r="X30" i="3"/>
  <c r="R28" i="3"/>
  <c r="L26" i="3"/>
  <c r="AD24" i="3"/>
  <c r="X22" i="3"/>
  <c r="L23" i="3"/>
  <c r="L105" i="3"/>
  <c r="R99" i="3"/>
  <c r="L97" i="3"/>
  <c r="R91" i="3"/>
  <c r="L89" i="3"/>
  <c r="R83" i="3"/>
  <c r="L81" i="3"/>
  <c r="R75" i="3"/>
  <c r="L73" i="3"/>
  <c r="R67" i="3"/>
  <c r="L65" i="3"/>
  <c r="L57" i="3"/>
  <c r="L49" i="3"/>
  <c r="L41" i="3"/>
  <c r="L33" i="3"/>
  <c r="L25" i="3"/>
  <c r="L102" i="3"/>
  <c r="L94" i="3"/>
  <c r="X88" i="3"/>
  <c r="X80" i="3"/>
  <c r="X72" i="3"/>
  <c r="X91" i="3"/>
  <c r="R56" i="3"/>
  <c r="X50" i="3"/>
  <c r="R48" i="3"/>
  <c r="R40" i="3"/>
  <c r="R32" i="3"/>
  <c r="R106" i="3"/>
  <c r="R98" i="3"/>
  <c r="R90" i="3"/>
  <c r="R82" i="3"/>
  <c r="R74" i="3"/>
  <c r="R66" i="3"/>
  <c r="R58" i="3"/>
  <c r="R50" i="3"/>
  <c r="R26" i="3"/>
  <c r="X99" i="3"/>
  <c r="R95" i="3"/>
  <c r="R102" i="3"/>
  <c r="R94" i="3"/>
  <c r="R86" i="3"/>
  <c r="R78" i="3"/>
  <c r="R70" i="3"/>
  <c r="X64" i="3"/>
  <c r="R62" i="3"/>
  <c r="X56" i="3"/>
  <c r="R54" i="3"/>
  <c r="X48" i="3"/>
  <c r="R46" i="3"/>
  <c r="X40" i="3"/>
  <c r="R38" i="3"/>
  <c r="R30" i="3"/>
  <c r="R22" i="3"/>
  <c r="R59" i="3"/>
  <c r="R51" i="3"/>
  <c r="R43" i="3"/>
  <c r="R35" i="3"/>
  <c r="R27" i="3"/>
  <c r="R104" i="3"/>
  <c r="R80" i="3"/>
  <c r="R64" i="3"/>
  <c r="AD105" i="3"/>
  <c r="X103" i="3"/>
  <c r="R101" i="3"/>
  <c r="X95" i="3"/>
  <c r="R93" i="3"/>
  <c r="X87" i="3"/>
  <c r="R85" i="3"/>
  <c r="X79" i="3"/>
  <c r="R77" i="3"/>
  <c r="X71" i="3"/>
  <c r="R69" i="3"/>
  <c r="X63" i="3"/>
  <c r="R61" i="3"/>
  <c r="X55" i="3"/>
  <c r="R53" i="3"/>
  <c r="X47" i="3"/>
  <c r="R45" i="3"/>
  <c r="X39" i="3"/>
  <c r="R37" i="3"/>
  <c r="AD33" i="3"/>
  <c r="X31" i="3"/>
  <c r="R29" i="3"/>
  <c r="AD25" i="3"/>
  <c r="X23" i="3"/>
  <c r="R21" i="3"/>
  <c r="R96" i="3"/>
  <c r="R88" i="3"/>
  <c r="R42" i="3"/>
  <c r="R34" i="3"/>
  <c r="X90" i="3"/>
  <c r="R71" i="3"/>
  <c r="R63" i="3"/>
  <c r="R55" i="3"/>
  <c r="R47" i="3"/>
  <c r="R39" i="3"/>
  <c r="R31" i="3"/>
  <c r="R23" i="3"/>
  <c r="R72" i="3"/>
  <c r="AD104" i="3"/>
  <c r="R100" i="3"/>
  <c r="AD96" i="3"/>
  <c r="R92" i="3"/>
  <c r="AD88" i="3"/>
  <c r="X86" i="3"/>
  <c r="R84" i="3"/>
  <c r="AD80" i="3"/>
  <c r="R76" i="3"/>
  <c r="R68" i="3"/>
  <c r="R103" i="3"/>
  <c r="R105" i="3"/>
  <c r="R97" i="3"/>
  <c r="R89" i="3"/>
  <c r="R81" i="3"/>
  <c r="R73" i="3"/>
  <c r="R65" i="3"/>
  <c r="R57" i="3"/>
  <c r="R49" i="3"/>
  <c r="R41" i="3"/>
  <c r="R33" i="3"/>
  <c r="X27" i="3"/>
  <c r="R25" i="3"/>
  <c r="X100" i="3"/>
  <c r="X92" i="3"/>
  <c r="X78" i="3"/>
  <c r="AD72" i="3"/>
  <c r="X70" i="3"/>
  <c r="AD64" i="3"/>
  <c r="X62" i="3"/>
  <c r="X104" i="3"/>
  <c r="X96" i="3"/>
  <c r="X101" i="3"/>
  <c r="X93" i="3"/>
  <c r="X85" i="3"/>
  <c r="X77" i="3"/>
  <c r="X69" i="3"/>
  <c r="X61" i="3"/>
  <c r="X53" i="3"/>
  <c r="X45" i="3"/>
  <c r="X37" i="3"/>
  <c r="X82" i="3"/>
  <c r="X74" i="3"/>
  <c r="X66" i="3"/>
  <c r="X84" i="3"/>
  <c r="X76" i="3"/>
  <c r="X68" i="3"/>
  <c r="X60" i="3"/>
  <c r="X52" i="3"/>
  <c r="X44" i="3"/>
  <c r="X28" i="3"/>
  <c r="AD99" i="3"/>
  <c r="X97" i="3"/>
  <c r="AD91" i="3"/>
  <c r="X89" i="3"/>
  <c r="AD83" i="3"/>
  <c r="AD75" i="3"/>
  <c r="AD67" i="3"/>
  <c r="X57" i="3"/>
  <c r="AD51" i="3"/>
  <c r="AD43" i="3"/>
  <c r="X41" i="3"/>
  <c r="AD35" i="3"/>
  <c r="X33" i="3"/>
  <c r="AD27" i="3"/>
  <c r="X25" i="3"/>
  <c r="X106" i="3"/>
  <c r="X98" i="3"/>
  <c r="X58" i="3"/>
  <c r="X42" i="3"/>
  <c r="X36" i="3"/>
  <c r="X105" i="3"/>
  <c r="X81" i="3"/>
  <c r="X73" i="3"/>
  <c r="X65" i="3"/>
  <c r="X49" i="3"/>
  <c r="X102" i="3"/>
  <c r="X94" i="3"/>
  <c r="X83" i="3"/>
  <c r="X75" i="3"/>
  <c r="X67" i="3"/>
  <c r="X59" i="3"/>
  <c r="X51" i="3"/>
  <c r="X43" i="3"/>
  <c r="X35" i="3"/>
  <c r="X32" i="3"/>
  <c r="X24" i="3"/>
  <c r="X29" i="3"/>
  <c r="X21" i="3"/>
  <c r="AD106" i="3"/>
  <c r="AD98" i="3"/>
  <c r="AD90" i="3"/>
  <c r="AD82" i="3"/>
  <c r="AD74" i="3"/>
  <c r="AD66" i="3"/>
  <c r="AD58" i="3"/>
  <c r="AD50" i="3"/>
  <c r="AD42" i="3"/>
  <c r="AD34" i="3"/>
  <c r="AD26" i="3"/>
  <c r="AD100" i="3"/>
  <c r="AD92" i="3"/>
  <c r="AD84" i="3"/>
  <c r="AD76" i="3"/>
  <c r="AD68" i="3"/>
  <c r="AD60" i="3"/>
  <c r="AD52" i="3"/>
  <c r="AD44" i="3"/>
  <c r="AD36" i="3"/>
  <c r="AD28" i="3"/>
  <c r="AD97" i="3"/>
  <c r="AD89" i="3"/>
  <c r="AD81" i="3"/>
  <c r="AD73" i="3"/>
  <c r="AD65" i="3"/>
  <c r="AD57" i="3"/>
  <c r="AD49" i="3"/>
  <c r="AD41" i="3"/>
  <c r="AD59" i="3"/>
  <c r="AD62" i="3"/>
  <c r="AD86" i="3"/>
  <c r="AD70" i="3"/>
  <c r="AD38" i="3"/>
  <c r="AD101" i="3"/>
  <c r="AD93" i="3"/>
  <c r="AD85" i="3"/>
  <c r="AD77" i="3"/>
  <c r="AD69" i="3"/>
  <c r="AD61" i="3"/>
  <c r="AD53" i="3"/>
  <c r="AD45" i="3"/>
  <c r="AD37" i="3"/>
  <c r="AD29" i="3"/>
  <c r="AD21" i="3"/>
  <c r="AD54" i="3"/>
  <c r="AD102" i="3"/>
  <c r="AD94" i="3"/>
  <c r="AD78" i="3"/>
  <c r="AD22" i="3"/>
  <c r="AD103" i="3"/>
  <c r="AD95" i="3"/>
  <c r="AD87" i="3"/>
  <c r="AD79" i="3"/>
  <c r="AD71" i="3"/>
  <c r="AD63" i="3"/>
  <c r="AD55" i="3"/>
  <c r="AD47" i="3"/>
  <c r="AD39" i="3"/>
  <c r="AD31" i="3"/>
  <c r="AD23" i="3"/>
  <c r="AD46" i="3"/>
  <c r="AD30" i="3"/>
  <c r="AV25" i="3"/>
  <c r="AT82" i="3"/>
  <c r="AU82" i="3" s="1" a="1"/>
  <c r="AU82" i="3" s="1"/>
  <c r="AB57" i="3"/>
  <c r="AC57" i="3" s="1" a="1"/>
  <c r="AC57" i="3" s="1"/>
  <c r="AH70" i="3"/>
  <c r="AI70" i="3" s="1" a="1"/>
  <c r="AI70" i="3" s="1"/>
  <c r="V75" i="3"/>
  <c r="W75" i="3" s="1" a="1"/>
  <c r="W75" i="3" s="1"/>
  <c r="AJ59" i="3"/>
  <c r="AT90" i="3"/>
  <c r="AU90" i="3" s="1" a="1"/>
  <c r="AU90" i="3" s="1"/>
  <c r="AP80" i="3"/>
  <c r="P44" i="3"/>
  <c r="Q44" i="3" s="1" a="1"/>
  <c r="Q44" i="3" s="1"/>
  <c r="AN95" i="3"/>
  <c r="AO95" i="3" s="1" a="1"/>
  <c r="AO95" i="3" s="1"/>
  <c r="AP73" i="3"/>
  <c r="AN97" i="3"/>
  <c r="AO97" i="3" s="1" a="1"/>
  <c r="AO97" i="3" s="1"/>
  <c r="AZ47" i="3"/>
  <c r="BA47" i="3" s="1" a="1"/>
  <c r="BA47" i="3" s="1"/>
  <c r="AB47" i="3"/>
  <c r="AC47" i="3" s="1" a="1"/>
  <c r="AC47" i="3" s="1"/>
  <c r="D47" i="3"/>
  <c r="E47" i="3" s="1" a="1"/>
  <c r="E47" i="3" s="1"/>
  <c r="AB31" i="3"/>
  <c r="AC31" i="3" s="1" a="1"/>
  <c r="AC31" i="3" s="1"/>
  <c r="AH90" i="3"/>
  <c r="AI90" i="3" s="1" a="1"/>
  <c r="AI90" i="3" s="1"/>
  <c r="V86" i="3"/>
  <c r="W86" i="3" s="1" a="1"/>
  <c r="W86" i="3" s="1"/>
  <c r="AJ35" i="3"/>
  <c r="AT88" i="3"/>
  <c r="AU88" i="3" s="1" a="1"/>
  <c r="AU88" i="3" s="1"/>
  <c r="AJ91" i="3"/>
  <c r="V101" i="3"/>
  <c r="W101" i="3" s="1" a="1"/>
  <c r="W101" i="3" s="1"/>
  <c r="V91" i="3"/>
  <c r="W91" i="3" s="1" a="1"/>
  <c r="W91" i="3" s="1"/>
  <c r="AB70" i="3"/>
  <c r="AC70" i="3" s="1" a="1"/>
  <c r="AC70" i="3" s="1"/>
  <c r="AP24" i="3"/>
  <c r="AJ79" i="3"/>
  <c r="AH99" i="3"/>
  <c r="AI99" i="3" s="1" a="1"/>
  <c r="AI99" i="3" s="1"/>
  <c r="AT93" i="3"/>
  <c r="AU93" i="3" s="1" a="1"/>
  <c r="AU93" i="3" s="1"/>
  <c r="J92" i="3"/>
  <c r="K92" i="3" s="1" a="1"/>
  <c r="K92" i="3" s="1"/>
  <c r="AZ67" i="3"/>
  <c r="BA67" i="3" s="1" a="1"/>
  <c r="BA67" i="3" s="1"/>
  <c r="AP64" i="3"/>
  <c r="AH57" i="3"/>
  <c r="AI57" i="3" s="1" a="1"/>
  <c r="AI57" i="3" s="1"/>
  <c r="D53" i="3"/>
  <c r="E53" i="3" s="1" a="1"/>
  <c r="E53" i="3" s="1"/>
  <c r="AT51" i="3"/>
  <c r="AU51" i="3" s="1" a="1"/>
  <c r="AU51" i="3" s="1"/>
  <c r="AJ34" i="3"/>
  <c r="AT76" i="3"/>
  <c r="AU76" i="3" s="1" a="1"/>
  <c r="AU76" i="3" s="1"/>
  <c r="AH18" i="3"/>
  <c r="AI18" i="3" s="1" a="1"/>
  <c r="AI18" i="3" s="1"/>
  <c r="D16" i="3"/>
  <c r="E16" i="3" s="1" a="1"/>
  <c r="E16" i="3" s="1"/>
  <c r="F16" i="3" s="1"/>
  <c r="AH104" i="3"/>
  <c r="AI104" i="3" s="1" a="1"/>
  <c r="AI104" i="3" s="1"/>
  <c r="AB91" i="3"/>
  <c r="AC91" i="3" s="1" a="1"/>
  <c r="AC91" i="3" s="1"/>
  <c r="AN90" i="3"/>
  <c r="AO90" i="3" s="1" a="1"/>
  <c r="AO90" i="3" s="1"/>
  <c r="AJ84" i="3"/>
  <c r="AZ78" i="3"/>
  <c r="BA78" i="3" s="1" a="1"/>
  <c r="BA78" i="3" s="1"/>
  <c r="P66" i="3"/>
  <c r="Q66" i="3" s="1" a="1"/>
  <c r="Q66" i="3" s="1"/>
  <c r="AB62" i="3"/>
  <c r="AC62" i="3" s="1" a="1"/>
  <c r="AC62" i="3" s="1"/>
  <c r="AP61" i="3"/>
  <c r="BB60" i="3"/>
  <c r="AB53" i="3"/>
  <c r="AC53" i="3" s="1" a="1"/>
  <c r="AC53" i="3" s="1"/>
  <c r="P26" i="3"/>
  <c r="Q26" i="3" s="1" a="1"/>
  <c r="Q26" i="3" s="1"/>
  <c r="BB23" i="3"/>
  <c r="AV21" i="3"/>
  <c r="V18" i="3"/>
  <c r="W18" i="3" s="1" a="1"/>
  <c r="W18" i="3" s="1"/>
  <c r="X18" i="3" s="1"/>
  <c r="AH14" i="3"/>
  <c r="AI14" i="3" s="1" a="1"/>
  <c r="AI14" i="3" s="1"/>
  <c r="AJ14" i="3" s="1"/>
  <c r="J77" i="3"/>
  <c r="K77" i="3" s="1" a="1"/>
  <c r="K77" i="3" s="1"/>
  <c r="AZ66" i="3"/>
  <c r="BA66" i="3" s="1" a="1"/>
  <c r="BA66" i="3" s="1"/>
  <c r="BB50" i="3"/>
  <c r="AT43" i="3"/>
  <c r="AU43" i="3" s="1" a="1"/>
  <c r="AU43" i="3" s="1"/>
  <c r="AN41" i="3"/>
  <c r="AO41" i="3" s="1" a="1"/>
  <c r="AO41" i="3" s="1"/>
  <c r="AN39" i="3"/>
  <c r="AO39" i="3" s="1" a="1"/>
  <c r="AO39" i="3" s="1"/>
  <c r="AJ30" i="3"/>
  <c r="AB11" i="3"/>
  <c r="AC11" i="3" s="1" a="1"/>
  <c r="AC11" i="3" s="1"/>
  <c r="AD11" i="3" s="1"/>
  <c r="AB79" i="3"/>
  <c r="AC79" i="3" s="1" a="1"/>
  <c r="AC79" i="3" s="1"/>
  <c r="D79" i="3"/>
  <c r="E79" i="3" s="1" a="1"/>
  <c r="E79" i="3" s="1"/>
  <c r="AV45" i="3"/>
  <c r="V11" i="3"/>
  <c r="W11" i="3" s="1" a="1"/>
  <c r="W11" i="3" s="1"/>
  <c r="X11" i="3" s="1"/>
  <c r="AH105" i="3"/>
  <c r="AI105" i="3" s="1" a="1"/>
  <c r="AI105" i="3" s="1"/>
  <c r="V95" i="3"/>
  <c r="W95" i="3" s="1" a="1"/>
  <c r="W95" i="3" s="1"/>
  <c r="P86" i="3"/>
  <c r="Q86" i="3" s="1" a="1"/>
  <c r="Q86" i="3" s="1"/>
  <c r="AV66" i="3"/>
  <c r="V54" i="3"/>
  <c r="W54" i="3" s="1" a="1"/>
  <c r="W54" i="3" s="1"/>
  <c r="AH53" i="3"/>
  <c r="AI53" i="3" s="1" a="1"/>
  <c r="AI53" i="3" s="1"/>
  <c r="AN22" i="3"/>
  <c r="AO22" i="3" s="1" a="1"/>
  <c r="AO22" i="3" s="1"/>
  <c r="AV100" i="3"/>
  <c r="AP93" i="3"/>
  <c r="AZ70" i="3"/>
  <c r="BA70" i="3" s="1" a="1"/>
  <c r="BA70" i="3" s="1"/>
  <c r="AH68" i="3"/>
  <c r="AI68" i="3" s="1" a="1"/>
  <c r="AI68" i="3" s="1"/>
  <c r="J66" i="3"/>
  <c r="K66" i="3" s="1" a="1"/>
  <c r="K66" i="3" s="1"/>
  <c r="AJ62" i="3"/>
  <c r="D51" i="3"/>
  <c r="E51" i="3" s="1" a="1"/>
  <c r="E51" i="3" s="1"/>
  <c r="D45" i="3"/>
  <c r="E45" i="3" s="1" a="1"/>
  <c r="E45" i="3" s="1"/>
  <c r="AN44" i="3"/>
  <c r="AO44" i="3" s="1" a="1"/>
  <c r="AO44" i="3" s="1"/>
  <c r="AH33" i="3"/>
  <c r="AI33" i="3" s="1" a="1"/>
  <c r="AI33" i="3" s="1"/>
  <c r="AH12" i="3"/>
  <c r="AI12" i="3" s="1" a="1"/>
  <c r="AI12" i="3" s="1"/>
  <c r="AJ12" i="3" s="1"/>
  <c r="D81" i="3"/>
  <c r="E81" i="3" s="1" a="1"/>
  <c r="E81" i="3" s="1"/>
  <c r="AB35" i="3"/>
  <c r="AC35" i="3" s="1" a="1"/>
  <c r="AC35" i="3" s="1"/>
  <c r="BB68" i="3"/>
  <c r="AH36" i="3"/>
  <c r="AI36" i="3" s="1" a="1"/>
  <c r="AI36" i="3" s="1"/>
  <c r="AP34" i="3"/>
  <c r="BB26" i="3"/>
  <c r="BB24" i="3"/>
  <c r="AB104" i="3"/>
  <c r="AC104" i="3" s="1" a="1"/>
  <c r="AC104" i="3" s="1"/>
  <c r="J104" i="3"/>
  <c r="K104" i="3" s="1" a="1"/>
  <c r="K104" i="3" s="1"/>
  <c r="AZ102" i="3"/>
  <c r="BA102" i="3" s="1" a="1"/>
  <c r="BA102" i="3" s="1"/>
  <c r="AJ102" i="3"/>
  <c r="P100" i="3"/>
  <c r="Q100" i="3" s="1" a="1"/>
  <c r="Q100" i="3" s="1"/>
  <c r="AH87" i="3"/>
  <c r="AI87" i="3" s="1" a="1"/>
  <c r="AI87" i="3" s="1"/>
  <c r="AB42" i="3"/>
  <c r="AC42" i="3" s="1" a="1"/>
  <c r="AC42" i="3" s="1"/>
  <c r="D42" i="3"/>
  <c r="E42" i="3" s="1" a="1"/>
  <c r="E42" i="3" s="1"/>
  <c r="D40" i="3"/>
  <c r="E40" i="3" s="1" a="1"/>
  <c r="E40" i="3" s="1"/>
  <c r="AP25" i="3"/>
  <c r="AT22" i="3"/>
  <c r="AU22" i="3" s="1" a="1"/>
  <c r="AU22" i="3" s="1"/>
  <c r="AH16" i="3"/>
  <c r="AI16" i="3" s="1" a="1"/>
  <c r="AI16" i="3" s="1"/>
  <c r="AJ16" i="3" s="1"/>
  <c r="J16" i="3"/>
  <c r="K16" i="3" s="1" a="1"/>
  <c r="K16" i="3" s="1"/>
  <c r="L16" i="3" s="1"/>
  <c r="AV101" i="3"/>
  <c r="AN96" i="3"/>
  <c r="AO96" i="3" s="1" a="1"/>
  <c r="AO96" i="3" s="1"/>
  <c r="V92" i="3"/>
  <c r="W92" i="3" s="1" a="1"/>
  <c r="W92" i="3" s="1"/>
  <c r="D104" i="3"/>
  <c r="E104" i="3" s="1" a="1"/>
  <c r="E104" i="3" s="1"/>
  <c r="P103" i="3"/>
  <c r="Q103" i="3" s="1" a="1"/>
  <c r="Q103" i="3" s="1"/>
  <c r="P94" i="3"/>
  <c r="Q94" i="3" s="1" a="1"/>
  <c r="Q94" i="3" s="1"/>
  <c r="J80" i="3"/>
  <c r="K80" i="3" s="1" a="1"/>
  <c r="K80" i="3" s="1"/>
  <c r="P61" i="3"/>
  <c r="Q61" i="3" s="1" a="1"/>
  <c r="Q61" i="3" s="1"/>
  <c r="AN79" i="3"/>
  <c r="AO79" i="3" s="1" a="1"/>
  <c r="AO79" i="3" s="1"/>
  <c r="D63" i="3"/>
  <c r="E63" i="3" s="1" a="1"/>
  <c r="E63" i="3" s="1"/>
  <c r="AH94" i="3"/>
  <c r="AI94" i="3" s="1" a="1"/>
  <c r="AI94" i="3" s="1"/>
  <c r="AV93" i="3"/>
  <c r="AT71" i="3"/>
  <c r="AU71" i="3" s="1" a="1"/>
  <c r="AU71" i="3" s="1"/>
  <c r="P70" i="3"/>
  <c r="Q70" i="3" s="1" a="1"/>
  <c r="Q70" i="3" s="1"/>
  <c r="AN66" i="3"/>
  <c r="AO66" i="3" s="1" a="1"/>
  <c r="AO66" i="3" s="1"/>
  <c r="BB65" i="3"/>
  <c r="AZ61" i="3"/>
  <c r="BA61" i="3" s="1" a="1"/>
  <c r="BA61" i="3" s="1"/>
  <c r="AH51" i="3"/>
  <c r="AI51" i="3" s="1" a="1"/>
  <c r="AI51" i="3" s="1"/>
  <c r="AJ43" i="3"/>
  <c r="J43" i="3"/>
  <c r="K43" i="3" s="1" a="1"/>
  <c r="K43" i="3" s="1"/>
  <c r="D11" i="3"/>
  <c r="E11" i="3" s="1" a="1"/>
  <c r="E11" i="3" s="1"/>
  <c r="F11" i="3" s="1"/>
  <c r="D39" i="3"/>
  <c r="E39" i="3" s="1" a="1"/>
  <c r="E39" i="3" s="1"/>
  <c r="D106" i="3"/>
  <c r="E106" i="3" s="1" a="1"/>
  <c r="E106" i="3" s="1"/>
  <c r="D83" i="3"/>
  <c r="E83" i="3" s="1" a="1"/>
  <c r="E83" i="3" s="1"/>
  <c r="AJ97" i="3"/>
  <c r="BB59" i="3"/>
  <c r="V51" i="3"/>
  <c r="W51" i="3" s="1" a="1"/>
  <c r="W51" i="3" s="1"/>
  <c r="AP50" i="3"/>
  <c r="AP46" i="3"/>
  <c r="AP30" i="3"/>
  <c r="AP21" i="3"/>
  <c r="AZ15" i="3"/>
  <c r="BA15" i="3" s="1" a="1"/>
  <c r="BA15" i="3" s="1"/>
  <c r="AZ105" i="3"/>
  <c r="BA105" i="3" s="1" a="1"/>
  <c r="BA105" i="3" s="1"/>
  <c r="AZ103" i="3"/>
  <c r="BA103" i="3" s="1" a="1"/>
  <c r="BA103" i="3" s="1"/>
  <c r="AH92" i="3"/>
  <c r="AI92" i="3" s="1" a="1"/>
  <c r="AI92" i="3" s="1"/>
  <c r="D91" i="3"/>
  <c r="E91" i="3" s="1" a="1"/>
  <c r="E91" i="3" s="1"/>
  <c r="AN88" i="3"/>
  <c r="AO88" i="3" s="1" a="1"/>
  <c r="AO88" i="3" s="1"/>
  <c r="AN100" i="3"/>
  <c r="AO100" i="3" s="1" a="1"/>
  <c r="AO100" i="3" s="1"/>
  <c r="AZ99" i="3"/>
  <c r="BA99" i="3" s="1" a="1"/>
  <c r="BA99" i="3" s="1"/>
  <c r="AB99" i="3"/>
  <c r="AC99" i="3" s="1" a="1"/>
  <c r="AC99" i="3" s="1"/>
  <c r="AB97" i="3"/>
  <c r="AC97" i="3" s="1" a="1"/>
  <c r="AC97" i="3" s="1"/>
  <c r="AN93" i="3"/>
  <c r="AO93" i="3" s="1" a="1"/>
  <c r="AO93" i="3" s="1"/>
  <c r="P93" i="3"/>
  <c r="Q93" i="3" s="1" a="1"/>
  <c r="Q93" i="3" s="1"/>
  <c r="AN73" i="3"/>
  <c r="AO73" i="3" s="1" a="1"/>
  <c r="AO73" i="3" s="1"/>
  <c r="AV61" i="3"/>
  <c r="AZ57" i="3"/>
  <c r="BA57" i="3" s="1" a="1"/>
  <c r="BA57" i="3" s="1"/>
  <c r="AZ49" i="3"/>
  <c r="BA49" i="3" s="1" a="1"/>
  <c r="BA49" i="3" s="1"/>
  <c r="AV38" i="3"/>
  <c r="AH19" i="3"/>
  <c r="AI19" i="3" s="1" a="1"/>
  <c r="AI19" i="3" s="1"/>
  <c r="AB78" i="3"/>
  <c r="AC78" i="3" s="1" a="1"/>
  <c r="AC78" i="3" s="1"/>
  <c r="AP75" i="3"/>
  <c r="AZ106" i="3"/>
  <c r="BA106" i="3" s="1" a="1"/>
  <c r="BA106" i="3" s="1"/>
  <c r="AZ104" i="3"/>
  <c r="BA104" i="3" s="1" a="1"/>
  <c r="BA104" i="3" s="1"/>
  <c r="AJ101" i="3"/>
  <c r="V99" i="3"/>
  <c r="W99" i="3" s="1" a="1"/>
  <c r="W99" i="3" s="1"/>
  <c r="D99" i="3"/>
  <c r="E99" i="3" s="1" a="1"/>
  <c r="E99" i="3" s="1"/>
  <c r="J95" i="3"/>
  <c r="K95" i="3" s="1" a="1"/>
  <c r="K95" i="3" s="1"/>
  <c r="J93" i="3"/>
  <c r="K93" i="3" s="1" a="1"/>
  <c r="K93" i="3" s="1"/>
  <c r="AN89" i="3"/>
  <c r="AO89" i="3" s="1" a="1"/>
  <c r="AO89" i="3" s="1"/>
  <c r="AV87" i="3"/>
  <c r="BB79" i="3"/>
  <c r="P74" i="3"/>
  <c r="Q74" i="3" s="1" a="1"/>
  <c r="Q74" i="3" s="1"/>
  <c r="P73" i="3"/>
  <c r="Q73" i="3" s="1" a="1"/>
  <c r="Q73" i="3" s="1"/>
  <c r="AH69" i="3"/>
  <c r="AI69" i="3" s="1" a="1"/>
  <c r="AI69" i="3" s="1"/>
  <c r="J69" i="3"/>
  <c r="K69" i="3" s="1" a="1"/>
  <c r="K69" i="3" s="1"/>
  <c r="V65" i="3"/>
  <c r="W65" i="3" s="1" a="1"/>
  <c r="W65" i="3" s="1"/>
  <c r="AV57" i="3"/>
  <c r="AB55" i="3"/>
  <c r="AC55" i="3" s="1" a="1"/>
  <c r="AC55" i="3" s="1"/>
  <c r="D55" i="3"/>
  <c r="E55" i="3" s="1" a="1"/>
  <c r="E55" i="3" s="1"/>
  <c r="AT49" i="3"/>
  <c r="AU49" i="3" s="1" a="1"/>
  <c r="AU49" i="3" s="1"/>
  <c r="AB43" i="3"/>
  <c r="AC43" i="3" s="1" a="1"/>
  <c r="AC43" i="3" s="1"/>
  <c r="D41" i="3"/>
  <c r="E41" i="3" s="1" a="1"/>
  <c r="E41" i="3" s="1"/>
  <c r="AV33" i="3"/>
  <c r="P27" i="3"/>
  <c r="Q27" i="3" s="1" a="1"/>
  <c r="Q27" i="3" s="1"/>
  <c r="D21" i="3"/>
  <c r="E21" i="3" s="1" a="1"/>
  <c r="E21" i="3" s="1"/>
  <c r="D100" i="3"/>
  <c r="E100" i="3" s="1" a="1"/>
  <c r="E100" i="3" s="1"/>
  <c r="BB93" i="3"/>
  <c r="BB90" i="3"/>
  <c r="AN68" i="3"/>
  <c r="AO68" i="3" s="1" a="1"/>
  <c r="AO68" i="3" s="1"/>
  <c r="AT46" i="3"/>
  <c r="AU46" i="3" s="1" a="1"/>
  <c r="AU46" i="3" s="1"/>
  <c r="AZ39" i="3"/>
  <c r="BA39" i="3" s="1" a="1"/>
  <c r="BA39" i="3" s="1"/>
  <c r="AJ24" i="3"/>
  <c r="AT23" i="3"/>
  <c r="AU23" i="3" s="1" a="1"/>
  <c r="AU23" i="3" s="1"/>
  <c r="D23" i="3"/>
  <c r="E23" i="3" s="1" a="1"/>
  <c r="E23" i="3" s="1"/>
  <c r="AN17" i="3"/>
  <c r="AO17" i="3" s="1" a="1"/>
  <c r="AO17" i="3" s="1"/>
  <c r="AV106" i="3"/>
  <c r="AN78" i="3"/>
  <c r="AO78" i="3" s="1" a="1"/>
  <c r="AO78" i="3" s="1"/>
  <c r="AH74" i="3"/>
  <c r="AI74" i="3" s="1" a="1"/>
  <c r="AI74" i="3" s="1"/>
  <c r="J91" i="3"/>
  <c r="K91" i="3" s="1" a="1"/>
  <c r="K91" i="3" s="1"/>
  <c r="J81" i="3"/>
  <c r="K81" i="3" s="1" a="1"/>
  <c r="K81" i="3" s="1"/>
  <c r="AV72" i="3"/>
  <c r="AJ67" i="3"/>
  <c r="AN63" i="3"/>
  <c r="AO63" i="3" s="1" a="1"/>
  <c r="AO63" i="3" s="1"/>
  <c r="J61" i="3"/>
  <c r="K61" i="3" s="1" a="1"/>
  <c r="K61" i="3" s="1"/>
  <c r="V60" i="3"/>
  <c r="W60" i="3" s="1" a="1"/>
  <c r="W60" i="3" s="1"/>
  <c r="AZ54" i="3"/>
  <c r="BA54" i="3" s="1" a="1"/>
  <c r="BA54" i="3" s="1"/>
  <c r="AT53" i="3"/>
  <c r="AU53" i="3" s="1" a="1"/>
  <c r="AU53" i="3" s="1"/>
  <c r="AB51" i="3"/>
  <c r="AC51" i="3" s="1" a="1"/>
  <c r="AC51" i="3" s="1"/>
  <c r="AV43" i="3"/>
  <c r="J42" i="3"/>
  <c r="K42" i="3" s="1" a="1"/>
  <c r="K42" i="3" s="1"/>
  <c r="V34" i="3"/>
  <c r="W34" i="3" s="1" a="1"/>
  <c r="W34" i="3" s="1"/>
  <c r="AP33" i="3"/>
  <c r="V16" i="3"/>
  <c r="W16" i="3" s="1" a="1"/>
  <c r="W16" i="3" s="1"/>
  <c r="X16" i="3" s="1"/>
  <c r="AJ66" i="3"/>
  <c r="AJ85" i="3"/>
  <c r="AV58" i="3"/>
  <c r="AJ105" i="3"/>
  <c r="BB97" i="3"/>
  <c r="AP92" i="3"/>
  <c r="P91" i="3"/>
  <c r="Q91" i="3" s="1" a="1"/>
  <c r="Q91" i="3" s="1"/>
  <c r="BB75" i="3"/>
  <c r="AZ74" i="3"/>
  <c r="BA74" i="3" s="1" a="1"/>
  <c r="BA74" i="3" s="1"/>
  <c r="J72" i="3"/>
  <c r="K72" i="3" s="1" a="1"/>
  <c r="K72" i="3" s="1"/>
  <c r="AB66" i="3"/>
  <c r="AC66" i="3" s="1" a="1"/>
  <c r="AC66" i="3" s="1"/>
  <c r="AV65" i="3"/>
  <c r="AN58" i="3"/>
  <c r="AO58" i="3" s="1" a="1"/>
  <c r="AO58" i="3" s="1"/>
  <c r="D96" i="3"/>
  <c r="E96" i="3" s="1" a="1"/>
  <c r="E96" i="3" s="1"/>
  <c r="AT70" i="3"/>
  <c r="AU70" i="3" s="1" a="1"/>
  <c r="AU70" i="3" s="1"/>
  <c r="AN103" i="3"/>
  <c r="AO103" i="3" s="1" a="1"/>
  <c r="AO103" i="3" s="1"/>
  <c r="AV97" i="3"/>
  <c r="V85" i="3"/>
  <c r="W85" i="3" s="1" a="1"/>
  <c r="W85" i="3" s="1"/>
  <c r="AP84" i="3"/>
  <c r="AB83" i="3"/>
  <c r="AC83" i="3" s="1" a="1"/>
  <c r="AC83" i="3" s="1"/>
  <c r="P79" i="3"/>
  <c r="Q79" i="3" s="1" a="1"/>
  <c r="Q79" i="3" s="1"/>
  <c r="AB76" i="3"/>
  <c r="AC76" i="3" s="1" a="1"/>
  <c r="AC76" i="3" s="1"/>
  <c r="AJ73" i="3"/>
  <c r="AN59" i="3"/>
  <c r="AO59" i="3" s="1" a="1"/>
  <c r="AO59" i="3" s="1"/>
  <c r="AT57" i="3"/>
  <c r="AU57" i="3" s="1" a="1"/>
  <c r="AU57" i="3" s="1"/>
  <c r="V53" i="3"/>
  <c r="W53" i="3" s="1" a="1"/>
  <c r="W53" i="3" s="1"/>
  <c r="BB48" i="3"/>
  <c r="V78" i="3"/>
  <c r="W78" i="3" s="1" a="1"/>
  <c r="W78" i="3" s="1"/>
  <c r="AB64" i="3"/>
  <c r="AC64" i="3" s="1" a="1"/>
  <c r="AC64" i="3" s="1"/>
  <c r="AZ96" i="3"/>
  <c r="BA96" i="3" s="1" a="1"/>
  <c r="BA96" i="3" s="1"/>
  <c r="J58" i="3"/>
  <c r="K58" i="3" s="1" a="1"/>
  <c r="K58" i="3" s="1"/>
  <c r="J31" i="3"/>
  <c r="K31" i="3" s="1" a="1"/>
  <c r="K31" i="3" s="1"/>
  <c r="AB24" i="3"/>
  <c r="AC24" i="3" s="1" a="1"/>
  <c r="AC24" i="3" s="1"/>
  <c r="AB106" i="3"/>
  <c r="AC106" i="3" s="1" a="1"/>
  <c r="AC106" i="3" s="1"/>
  <c r="AV105" i="3"/>
  <c r="AB100" i="3"/>
  <c r="AC100" i="3" s="1" a="1"/>
  <c r="AC100" i="3" s="1"/>
  <c r="AB96" i="3"/>
  <c r="AC96" i="3" s="1" a="1"/>
  <c r="AC96" i="3" s="1"/>
  <c r="AV95" i="3"/>
  <c r="AN94" i="3"/>
  <c r="AO94" i="3" s="1" a="1"/>
  <c r="AO94" i="3" s="1"/>
  <c r="AT89" i="3"/>
  <c r="AU89" i="3" s="1" a="1"/>
  <c r="AU89" i="3" s="1"/>
  <c r="BB87" i="3"/>
  <c r="AB87" i="3"/>
  <c r="AC87" i="3" s="1" a="1"/>
  <c r="AC87" i="3" s="1"/>
  <c r="AP85" i="3"/>
  <c r="V83" i="3"/>
  <c r="W83" i="3" s="1" a="1"/>
  <c r="W83" i="3" s="1"/>
  <c r="AJ63" i="3"/>
  <c r="AH54" i="3"/>
  <c r="AI54" i="3" s="1" a="1"/>
  <c r="AI54" i="3" s="1"/>
  <c r="AJ51" i="3"/>
  <c r="AH50" i="3"/>
  <c r="AI50" i="3" s="1" a="1"/>
  <c r="AI50" i="3" s="1"/>
  <c r="AB49" i="3"/>
  <c r="AC49" i="3" s="1" a="1"/>
  <c r="AC49" i="3" s="1"/>
  <c r="AJ93" i="3"/>
  <c r="AT92" i="3"/>
  <c r="AU92" i="3" s="1" a="1"/>
  <c r="AU92" i="3" s="1"/>
  <c r="AH88" i="3"/>
  <c r="AI88" i="3" s="1" a="1"/>
  <c r="AI88" i="3" s="1"/>
  <c r="AH86" i="3"/>
  <c r="AI86" i="3" s="1" a="1"/>
  <c r="AI86" i="3" s="1"/>
  <c r="AZ85" i="3"/>
  <c r="BA85" i="3" s="1" a="1"/>
  <c r="BA85" i="3" s="1"/>
  <c r="AP82" i="3"/>
  <c r="AZ79" i="3"/>
  <c r="BA79" i="3" s="1" a="1"/>
  <c r="BA79" i="3" s="1"/>
  <c r="AV77" i="3"/>
  <c r="AV73" i="3"/>
  <c r="AN71" i="3"/>
  <c r="AO71" i="3" s="1" a="1"/>
  <c r="AO71" i="3" s="1"/>
  <c r="AT66" i="3"/>
  <c r="AU66" i="3" s="1" a="1"/>
  <c r="AU66" i="3" s="1"/>
  <c r="AN62" i="3"/>
  <c r="AO62" i="3" s="1" a="1"/>
  <c r="AO62" i="3" s="1"/>
  <c r="AN52" i="3"/>
  <c r="AO52" i="3" s="1" a="1"/>
  <c r="AO52" i="3" s="1"/>
  <c r="AV47" i="3"/>
  <c r="BB45" i="3"/>
  <c r="AV41" i="3"/>
  <c r="AZ33" i="3"/>
  <c r="BA33" i="3" s="1" a="1"/>
  <c r="BA33" i="3" s="1"/>
  <c r="P33" i="3"/>
  <c r="Q33" i="3" s="1" a="1"/>
  <c r="Q33" i="3" s="1"/>
  <c r="AN31" i="3"/>
  <c r="AO31" i="3" s="1" a="1"/>
  <c r="AO31" i="3" s="1"/>
  <c r="AT30" i="3"/>
  <c r="AU30" i="3" s="1" a="1"/>
  <c r="AU30" i="3" s="1"/>
  <c r="J23" i="3"/>
  <c r="K23" i="3" s="1" a="1"/>
  <c r="K23" i="3" s="1"/>
  <c r="AH21" i="3"/>
  <c r="AI21" i="3" s="1" a="1"/>
  <c r="AI21" i="3" s="1"/>
  <c r="J21" i="3"/>
  <c r="K21" i="3" s="1" a="1"/>
  <c r="K21" i="3" s="1"/>
  <c r="AH11" i="3"/>
  <c r="AI11" i="3" s="1" a="1"/>
  <c r="AI11" i="3" s="1"/>
  <c r="AJ11" i="3" s="1"/>
  <c r="AV42" i="3"/>
  <c r="AV29" i="3"/>
  <c r="AP91" i="3"/>
  <c r="J87" i="3"/>
  <c r="K87" i="3" s="1" a="1"/>
  <c r="K87" i="3" s="1"/>
  <c r="AT86" i="3"/>
  <c r="AU86" i="3" s="1" a="1"/>
  <c r="AU86" i="3" s="1"/>
  <c r="AZ82" i="3"/>
  <c r="BA82" i="3" s="1" a="1"/>
  <c r="BA82" i="3" s="1"/>
  <c r="AB82" i="3"/>
  <c r="AC82" i="3" s="1" a="1"/>
  <c r="AC82" i="3" s="1"/>
  <c r="AN81" i="3"/>
  <c r="AO81" i="3" s="1" a="1"/>
  <c r="AO81" i="3" s="1"/>
  <c r="AT80" i="3"/>
  <c r="AU80" i="3" s="1" a="1"/>
  <c r="AU80" i="3" s="1"/>
  <c r="AT79" i="3"/>
  <c r="AU79" i="3" s="1" a="1"/>
  <c r="AU79" i="3" s="1"/>
  <c r="J79" i="3"/>
  <c r="K79" i="3" s="1" a="1"/>
  <c r="K79" i="3" s="1"/>
  <c r="AV69" i="3"/>
  <c r="AT68" i="3"/>
  <c r="AU68" i="3" s="1" a="1"/>
  <c r="AU68" i="3" s="1"/>
  <c r="AZ64" i="3"/>
  <c r="BA64" i="3" s="1" a="1"/>
  <c r="BA64" i="3" s="1"/>
  <c r="BB63" i="3"/>
  <c r="AB54" i="3"/>
  <c r="AC54" i="3" s="1" a="1"/>
  <c r="AC54" i="3" s="1"/>
  <c r="AJ52" i="3"/>
  <c r="V48" i="3"/>
  <c r="W48" i="3" s="1" a="1"/>
  <c r="W48" i="3" s="1"/>
  <c r="AT45" i="3"/>
  <c r="AU45" i="3" s="1" a="1"/>
  <c r="AU45" i="3" s="1"/>
  <c r="V42" i="3"/>
  <c r="W42" i="3" s="1" a="1"/>
  <c r="W42" i="3" s="1"/>
  <c r="AH41" i="3"/>
  <c r="AI41" i="3" s="1" a="1"/>
  <c r="AI41" i="3" s="1"/>
  <c r="J34" i="3"/>
  <c r="K34" i="3" s="1" a="1"/>
  <c r="K34" i="3" s="1"/>
  <c r="AB33" i="3"/>
  <c r="AC33" i="3" s="1" a="1"/>
  <c r="AC33" i="3" s="1"/>
  <c r="AN29" i="3"/>
  <c r="AO29" i="3" s="1" a="1"/>
  <c r="AO29" i="3" s="1"/>
  <c r="AN18" i="3"/>
  <c r="AO18" i="3" s="1" a="1"/>
  <c r="AO18" i="3" s="1"/>
  <c r="AN16" i="3"/>
  <c r="AO16" i="3" s="1" a="1"/>
  <c r="AO16" i="3" s="1"/>
  <c r="AP16" i="3" s="1"/>
  <c r="P71" i="3"/>
  <c r="Q71" i="3" s="1" a="1"/>
  <c r="Q71" i="3" s="1"/>
  <c r="D70" i="3"/>
  <c r="E70" i="3" s="1" a="1"/>
  <c r="E70" i="3" s="1"/>
  <c r="P62" i="3"/>
  <c r="Q62" i="3" s="1" a="1"/>
  <c r="Q62" i="3" s="1"/>
  <c r="AZ58" i="3"/>
  <c r="BA58" i="3" s="1" a="1"/>
  <c r="BA58" i="3" s="1"/>
  <c r="AH55" i="3"/>
  <c r="AI55" i="3" s="1" a="1"/>
  <c r="AI55" i="3" s="1"/>
  <c r="AT54" i="3"/>
  <c r="AU54" i="3" s="1" a="1"/>
  <c r="AU54" i="3" s="1"/>
  <c r="J49" i="3"/>
  <c r="K49" i="3" s="1" a="1"/>
  <c r="K49" i="3" s="1"/>
  <c r="D43" i="3"/>
  <c r="E43" i="3" s="1" a="1"/>
  <c r="E43" i="3" s="1"/>
  <c r="J41" i="3"/>
  <c r="K41" i="3" s="1" a="1"/>
  <c r="K41" i="3" s="1"/>
  <c r="J40" i="3"/>
  <c r="K40" i="3" s="1" a="1"/>
  <c r="K40" i="3" s="1"/>
  <c r="AN32" i="3"/>
  <c r="AO32" i="3" s="1" a="1"/>
  <c r="AO32" i="3" s="1"/>
  <c r="AZ27" i="3"/>
  <c r="BA27" i="3" s="1" a="1"/>
  <c r="BA27" i="3" s="1"/>
  <c r="AH27" i="3"/>
  <c r="AI27" i="3" s="1" a="1"/>
  <c r="AI27" i="3" s="1"/>
  <c r="P20" i="3"/>
  <c r="Q20" i="3" s="1" a="1"/>
  <c r="Q20" i="3" s="1"/>
  <c r="R20" i="3" s="1"/>
  <c r="P43" i="3"/>
  <c r="Q43" i="3" s="1" a="1"/>
  <c r="Q43" i="3" s="1"/>
  <c r="AB41" i="3"/>
  <c r="AC41" i="3" s="1" a="1"/>
  <c r="AC41" i="3" s="1"/>
  <c r="AZ35" i="3"/>
  <c r="BA35" i="3" s="1" a="1"/>
  <c r="BA35" i="3" s="1"/>
  <c r="AP35" i="3"/>
  <c r="AN33" i="3"/>
  <c r="AO33" i="3" s="1" a="1"/>
  <c r="AO33" i="3" s="1"/>
  <c r="AH29" i="3"/>
  <c r="AI29" i="3" s="1" a="1"/>
  <c r="AI29" i="3" s="1"/>
  <c r="D29" i="3"/>
  <c r="E29" i="3" s="1" a="1"/>
  <c r="E29" i="3" s="1"/>
  <c r="AT74" i="3"/>
  <c r="AU74" i="3" s="1" a="1"/>
  <c r="AU74" i="3" s="1"/>
  <c r="AT67" i="3"/>
  <c r="AU67" i="3" s="1" a="1"/>
  <c r="AU67" i="3" s="1"/>
  <c r="AV62" i="3"/>
  <c r="D57" i="3"/>
  <c r="E57" i="3" s="1" a="1"/>
  <c r="E57" i="3" s="1"/>
  <c r="BB55" i="3"/>
  <c r="D49" i="3"/>
  <c r="E49" i="3" s="1" a="1"/>
  <c r="E49" i="3" s="1"/>
  <c r="P48" i="3"/>
  <c r="Q48" i="3" s="1" a="1"/>
  <c r="Q48" i="3" s="1"/>
  <c r="AV39" i="3"/>
  <c r="AH37" i="3"/>
  <c r="AI37" i="3" s="1" a="1"/>
  <c r="AI37" i="3" s="1"/>
  <c r="AJ26" i="3"/>
  <c r="AZ25" i="3"/>
  <c r="BA25" i="3" s="1" a="1"/>
  <c r="BA25" i="3" s="1"/>
  <c r="AJ25" i="3"/>
  <c r="P23" i="3"/>
  <c r="Q23" i="3" s="1" a="1"/>
  <c r="Q23" i="3" s="1"/>
  <c r="AB22" i="3"/>
  <c r="AC22" i="3" s="1" a="1"/>
  <c r="AC22" i="3" s="1"/>
  <c r="P81" i="3"/>
  <c r="Q81" i="3" s="1" a="1"/>
  <c r="Q81" i="3" s="1"/>
  <c r="AB103" i="3"/>
  <c r="AC103" i="3" s="1" a="1"/>
  <c r="AC103" i="3" s="1"/>
  <c r="D103" i="3"/>
  <c r="E103" i="3" s="1" a="1"/>
  <c r="E103" i="3" s="1"/>
  <c r="AB75" i="3"/>
  <c r="AC75" i="3" s="1" a="1"/>
  <c r="AC75" i="3" s="1"/>
  <c r="AZ83" i="3"/>
  <c r="BA83" i="3" s="1" a="1"/>
  <c r="BA83" i="3" s="1"/>
  <c r="BB83" i="3"/>
  <c r="AN105" i="3"/>
  <c r="AO105" i="3" s="1" a="1"/>
  <c r="AO105" i="3" s="1"/>
  <c r="J105" i="3"/>
  <c r="K105" i="3" s="1" a="1"/>
  <c r="K105" i="3" s="1"/>
  <c r="AT101" i="3"/>
  <c r="AU101" i="3" s="1" a="1"/>
  <c r="AU101" i="3" s="1"/>
  <c r="AN98" i="3"/>
  <c r="AO98" i="3" s="1" a="1"/>
  <c r="AO98" i="3" s="1"/>
  <c r="P98" i="3"/>
  <c r="Q98" i="3" s="1" a="1"/>
  <c r="Q98" i="3" s="1"/>
  <c r="J97" i="3"/>
  <c r="K97" i="3" s="1" a="1"/>
  <c r="K97" i="3" s="1"/>
  <c r="P96" i="3"/>
  <c r="Q96" i="3" s="1" a="1"/>
  <c r="Q96" i="3" s="1"/>
  <c r="AH89" i="3"/>
  <c r="AI89" i="3" s="1" a="1"/>
  <c r="AI89" i="3" s="1"/>
  <c r="AT87" i="3"/>
  <c r="AU87" i="3" s="1" a="1"/>
  <c r="AU87" i="3" s="1"/>
  <c r="AV85" i="3"/>
  <c r="AT84" i="3"/>
  <c r="AU84" i="3" s="1" a="1"/>
  <c r="AU84" i="3" s="1"/>
  <c r="AP81" i="3"/>
  <c r="BB80" i="3"/>
  <c r="AH80" i="3"/>
  <c r="AI80" i="3" s="1" a="1"/>
  <c r="AI80" i="3" s="1"/>
  <c r="P77" i="3"/>
  <c r="Q77" i="3" s="1" a="1"/>
  <c r="Q77" i="3" s="1"/>
  <c r="AN76" i="3"/>
  <c r="AO76" i="3" s="1" a="1"/>
  <c r="AO76" i="3" s="1"/>
  <c r="D76" i="3"/>
  <c r="E76" i="3" s="1" a="1"/>
  <c r="E76" i="3" s="1"/>
  <c r="AV75" i="3"/>
  <c r="J71" i="3"/>
  <c r="K71" i="3" s="1" a="1"/>
  <c r="K71" i="3" s="1"/>
  <c r="V67" i="3"/>
  <c r="W67" i="3" s="1" a="1"/>
  <c r="W67" i="3" s="1"/>
  <c r="BB66" i="3"/>
  <c r="AH66" i="3"/>
  <c r="AI66" i="3" s="1" a="1"/>
  <c r="AI66" i="3" s="1"/>
  <c r="V66" i="3"/>
  <c r="W66" i="3" s="1" a="1"/>
  <c r="W66" i="3" s="1"/>
  <c r="AV64" i="3"/>
  <c r="V63" i="3"/>
  <c r="W63" i="3" s="1" a="1"/>
  <c r="W63" i="3" s="1"/>
  <c r="D61" i="3"/>
  <c r="E61" i="3" s="1" a="1"/>
  <c r="E61" i="3" s="1"/>
  <c r="V105" i="3"/>
  <c r="W105" i="3" s="1" a="1"/>
  <c r="W105" i="3" s="1"/>
  <c r="D105" i="3"/>
  <c r="E105" i="3" s="1" a="1"/>
  <c r="E105" i="3" s="1"/>
  <c r="AV103" i="3"/>
  <c r="AN102" i="3"/>
  <c r="AO102" i="3" s="1" a="1"/>
  <c r="AO102" i="3" s="1"/>
  <c r="V102" i="3"/>
  <c r="W102" i="3" s="1" a="1"/>
  <c r="W102" i="3" s="1"/>
  <c r="AZ100" i="3"/>
  <c r="BA100" i="3" s="1" a="1"/>
  <c r="BA100" i="3" s="1"/>
  <c r="AT97" i="3"/>
  <c r="AU97" i="3" s="1" a="1"/>
  <c r="AU97" i="3" s="1"/>
  <c r="AT96" i="3"/>
  <c r="AU96" i="3" s="1" a="1"/>
  <c r="AU96" i="3" s="1"/>
  <c r="V94" i="3"/>
  <c r="W94" i="3" s="1" a="1"/>
  <c r="W94" i="3" s="1"/>
  <c r="V93" i="3"/>
  <c r="W93" i="3" s="1" a="1"/>
  <c r="W93" i="3" s="1"/>
  <c r="BB91" i="3"/>
  <c r="D90" i="3"/>
  <c r="E90" i="3" s="1" a="1"/>
  <c r="E90" i="3" s="1"/>
  <c r="V88" i="3"/>
  <c r="W88" i="3" s="1" a="1"/>
  <c r="W88" i="3" s="1"/>
  <c r="D88" i="3"/>
  <c r="E88" i="3" s="1" a="1"/>
  <c r="E88" i="3" s="1"/>
  <c r="P87" i="3"/>
  <c r="Q87" i="3" s="1" a="1"/>
  <c r="Q87" i="3" s="1"/>
  <c r="AB84" i="3"/>
  <c r="AC84" i="3" s="1" a="1"/>
  <c r="AC84" i="3" s="1"/>
  <c r="BB82" i="3"/>
  <c r="P82" i="3"/>
  <c r="Q82" i="3" s="1" a="1"/>
  <c r="Q82" i="3" s="1"/>
  <c r="AN67" i="3"/>
  <c r="AO67" i="3" s="1" a="1"/>
  <c r="AO67" i="3" s="1"/>
  <c r="AT55" i="3"/>
  <c r="AU55" i="3" s="1" a="1"/>
  <c r="AU55" i="3" s="1"/>
  <c r="AV55" i="3"/>
  <c r="BB73" i="3"/>
  <c r="AV89" i="3"/>
  <c r="J101" i="3"/>
  <c r="K101" i="3" s="1" a="1"/>
  <c r="K101" i="3" s="1"/>
  <c r="AH85" i="3"/>
  <c r="AI85" i="3" s="1" a="1"/>
  <c r="AI85" i="3" s="1"/>
  <c r="BB56" i="3"/>
  <c r="AJ54" i="3"/>
  <c r="AH103" i="3"/>
  <c r="AI103" i="3" s="1" a="1"/>
  <c r="AI103" i="3" s="1"/>
  <c r="AJ103" i="3"/>
  <c r="BB105" i="3"/>
  <c r="P105" i="3"/>
  <c r="Q105" i="3" s="1" a="1"/>
  <c r="Q105" i="3" s="1"/>
  <c r="AV104" i="3"/>
  <c r="AP90" i="3"/>
  <c r="AB89" i="3"/>
  <c r="AC89" i="3" s="1" a="1"/>
  <c r="AC89" i="3" s="1"/>
  <c r="J89" i="3"/>
  <c r="K89" i="3" s="1" a="1"/>
  <c r="K89" i="3" s="1"/>
  <c r="BB88" i="3"/>
  <c r="AB86" i="3"/>
  <c r="AC86" i="3" s="1" a="1"/>
  <c r="AC86" i="3" s="1"/>
  <c r="AN106" i="3"/>
  <c r="AO106" i="3" s="1" a="1"/>
  <c r="AO106" i="3" s="1"/>
  <c r="BB103" i="3"/>
  <c r="J103" i="3"/>
  <c r="K103" i="3" s="1" a="1"/>
  <c r="K103" i="3" s="1"/>
  <c r="AT102" i="3"/>
  <c r="AU102" i="3" s="1" a="1"/>
  <c r="AU102" i="3" s="1"/>
  <c r="AP101" i="3"/>
  <c r="AJ100" i="3"/>
  <c r="AV99" i="3"/>
  <c r="AZ98" i="3"/>
  <c r="BA98" i="3" s="1" a="1"/>
  <c r="BA98" i="3" s="1"/>
  <c r="AB98" i="3"/>
  <c r="AC98" i="3" s="1" a="1"/>
  <c r="AC98" i="3" s="1"/>
  <c r="D98" i="3"/>
  <c r="E98" i="3" s="1" a="1"/>
  <c r="E98" i="3" s="1"/>
  <c r="AP97" i="3"/>
  <c r="BB95" i="3"/>
  <c r="P95" i="3"/>
  <c r="Q95" i="3" s="1" a="1"/>
  <c r="Q95" i="3" s="1"/>
  <c r="BB92" i="3"/>
  <c r="AZ90" i="3"/>
  <c r="BA90" i="3" s="1" a="1"/>
  <c r="BA90" i="3" s="1"/>
  <c r="P90" i="3"/>
  <c r="Q90" i="3" s="1" a="1"/>
  <c r="Q90" i="3" s="1"/>
  <c r="AP89" i="3"/>
  <c r="AP87" i="3"/>
  <c r="J86" i="3"/>
  <c r="K86" i="3" s="1" a="1"/>
  <c r="K86" i="3" s="1"/>
  <c r="D84" i="3"/>
  <c r="E84" i="3" s="1" a="1"/>
  <c r="E84" i="3" s="1"/>
  <c r="AT83" i="3"/>
  <c r="AU83" i="3" s="1" a="1"/>
  <c r="AU83" i="3" s="1"/>
  <c r="AT81" i="3"/>
  <c r="AU81" i="3" s="1" a="1"/>
  <c r="AU81" i="3" s="1"/>
  <c r="AP79" i="3"/>
  <c r="BB78" i="3"/>
  <c r="D78" i="3"/>
  <c r="E78" i="3" s="1" a="1"/>
  <c r="E78" i="3" s="1"/>
  <c r="AZ75" i="3"/>
  <c r="BA75" i="3" s="1" a="1"/>
  <c r="BA75" i="3" s="1"/>
  <c r="BB74" i="3"/>
  <c r="AP74" i="3"/>
  <c r="AH63" i="3"/>
  <c r="AI63" i="3" s="1" a="1"/>
  <c r="AI63" i="3" s="1"/>
  <c r="AZ53" i="3"/>
  <c r="BA53" i="3" s="1" a="1"/>
  <c r="BA53" i="3" s="1"/>
  <c r="J51" i="3"/>
  <c r="K51" i="3" s="1" a="1"/>
  <c r="K51" i="3" s="1"/>
  <c r="D87" i="3"/>
  <c r="E87" i="3" s="1" a="1"/>
  <c r="E87" i="3" s="1"/>
  <c r="AN75" i="3"/>
  <c r="AO75" i="3" s="1" a="1"/>
  <c r="AO75" i="3" s="1"/>
  <c r="D66" i="3"/>
  <c r="E66" i="3" s="1" a="1"/>
  <c r="E66" i="3" s="1"/>
  <c r="J54" i="3"/>
  <c r="K54" i="3" s="1" a="1"/>
  <c r="K54" i="3" s="1"/>
  <c r="V96" i="3"/>
  <c r="W96" i="3" s="1" a="1"/>
  <c r="W96" i="3" s="1"/>
  <c r="AZ87" i="3"/>
  <c r="BA87" i="3" s="1" a="1"/>
  <c r="BA87" i="3" s="1"/>
  <c r="AT78" i="3"/>
  <c r="AU78" i="3" s="1" a="1"/>
  <c r="AU78" i="3" s="1"/>
  <c r="AT105" i="3"/>
  <c r="AU105" i="3" s="1" a="1"/>
  <c r="AU105" i="3" s="1"/>
  <c r="AB105" i="3"/>
  <c r="AC105" i="3" s="1" a="1"/>
  <c r="AC105" i="3" s="1"/>
  <c r="BB101" i="3"/>
  <c r="AH101" i="3"/>
  <c r="AI101" i="3" s="1" a="1"/>
  <c r="AI101" i="3" s="1"/>
  <c r="AP99" i="3"/>
  <c r="AH96" i="3"/>
  <c r="AI96" i="3" s="1" a="1"/>
  <c r="AI96" i="3" s="1"/>
  <c r="AB94" i="3"/>
  <c r="AC94" i="3" s="1" a="1"/>
  <c r="AC94" i="3" s="1"/>
  <c r="J94" i="3"/>
  <c r="K94" i="3" s="1" a="1"/>
  <c r="K94" i="3" s="1"/>
  <c r="AN91" i="3"/>
  <c r="AO91" i="3" s="1" a="1"/>
  <c r="AO91" i="3" s="1"/>
  <c r="AJ90" i="3"/>
  <c r="J90" i="3"/>
  <c r="K90" i="3" s="1" a="1"/>
  <c r="K90" i="3" s="1"/>
  <c r="AZ89" i="3"/>
  <c r="BA89" i="3" s="1" a="1"/>
  <c r="BA89" i="3" s="1"/>
  <c r="J88" i="3"/>
  <c r="K88" i="3" s="1" a="1"/>
  <c r="K88" i="3" s="1"/>
  <c r="AN86" i="3"/>
  <c r="AO86" i="3" s="1" a="1"/>
  <c r="AO86" i="3" s="1"/>
  <c r="AZ84" i="3"/>
  <c r="BA84" i="3" s="1" a="1"/>
  <c r="BA84" i="3" s="1"/>
  <c r="AH79" i="3"/>
  <c r="AI79" i="3" s="1" a="1"/>
  <c r="AI79" i="3" s="1"/>
  <c r="AJ78" i="3"/>
  <c r="P78" i="3"/>
  <c r="Q78" i="3" s="1" a="1"/>
  <c r="Q78" i="3" s="1"/>
  <c r="AN77" i="3"/>
  <c r="AO77" i="3" s="1" a="1"/>
  <c r="AO77" i="3" s="1"/>
  <c r="AP70" i="3"/>
  <c r="AB69" i="3"/>
  <c r="AC69" i="3" s="1" a="1"/>
  <c r="AC69" i="3" s="1"/>
  <c r="V57" i="3"/>
  <c r="W57" i="3" s="1" a="1"/>
  <c r="W57" i="3" s="1"/>
  <c r="P37" i="3"/>
  <c r="Q37" i="3" s="1" a="1"/>
  <c r="Q37" i="3" s="1"/>
  <c r="J60" i="3"/>
  <c r="K60" i="3" s="1" a="1"/>
  <c r="K60" i="3" s="1"/>
  <c r="V55" i="3"/>
  <c r="W55" i="3" s="1" a="1"/>
  <c r="W55" i="3" s="1"/>
  <c r="D54" i="3"/>
  <c r="E54" i="3" s="1" a="1"/>
  <c r="E54" i="3" s="1"/>
  <c r="AV53" i="3"/>
  <c r="P106" i="3"/>
  <c r="Q106" i="3" s="1" a="1"/>
  <c r="Q106" i="3" s="1"/>
  <c r="AN104" i="3"/>
  <c r="AO104" i="3" s="1" a="1"/>
  <c r="AO104" i="3" s="1"/>
  <c r="P104" i="3"/>
  <c r="Q104" i="3" s="1" a="1"/>
  <c r="Q104" i="3" s="1"/>
  <c r="D102" i="3"/>
  <c r="E102" i="3" s="1" a="1"/>
  <c r="E102" i="3" s="1"/>
  <c r="AV98" i="3"/>
  <c r="AZ97" i="3"/>
  <c r="BA97" i="3" s="1" a="1"/>
  <c r="BA97" i="3" s="1"/>
  <c r="AH97" i="3"/>
  <c r="AI97" i="3" s="1" a="1"/>
  <c r="AI97" i="3" s="1"/>
  <c r="J96" i="3"/>
  <c r="K96" i="3" s="1" a="1"/>
  <c r="K96" i="3" s="1"/>
  <c r="AZ94" i="3"/>
  <c r="BA94" i="3" s="1" a="1"/>
  <c r="BA94" i="3" s="1"/>
  <c r="AZ93" i="3"/>
  <c r="BA93" i="3" s="1" a="1"/>
  <c r="BA93" i="3" s="1"/>
  <c r="AB88" i="3"/>
  <c r="AC88" i="3" s="1" a="1"/>
  <c r="AC88" i="3" s="1"/>
  <c r="BB86" i="3"/>
  <c r="AJ86" i="3"/>
  <c r="D82" i="3"/>
  <c r="E82" i="3" s="1" a="1"/>
  <c r="E82" i="3" s="1"/>
  <c r="AH76" i="3"/>
  <c r="AI76" i="3" s="1" a="1"/>
  <c r="AI76" i="3" s="1"/>
  <c r="P76" i="3"/>
  <c r="Q76" i="3" s="1" a="1"/>
  <c r="Q76" i="3" s="1"/>
  <c r="P75" i="3"/>
  <c r="Q75" i="3" s="1" a="1"/>
  <c r="Q75" i="3" s="1"/>
  <c r="J73" i="3"/>
  <c r="K73" i="3" s="1" a="1"/>
  <c r="K73" i="3" s="1"/>
  <c r="AB71" i="3"/>
  <c r="AC71" i="3" s="1" a="1"/>
  <c r="AC71" i="3" s="1"/>
  <c r="AP65" i="3"/>
  <c r="AH59" i="3"/>
  <c r="AI59" i="3" s="1" a="1"/>
  <c r="AI59" i="3" s="1"/>
  <c r="P54" i="3"/>
  <c r="Q54" i="3" s="1" a="1"/>
  <c r="Q54" i="3" s="1"/>
  <c r="AP39" i="3"/>
  <c r="AP58" i="3"/>
  <c r="AP56" i="3"/>
  <c r="AJ55" i="3"/>
  <c r="AV54" i="3"/>
  <c r="AN72" i="3"/>
  <c r="AO72" i="3" s="1" a="1"/>
  <c r="AO72" i="3" s="1"/>
  <c r="AP66" i="3"/>
  <c r="AT65" i="3"/>
  <c r="AU65" i="3" s="1" a="1"/>
  <c r="AU65" i="3" s="1"/>
  <c r="AT61" i="3"/>
  <c r="AU61" i="3" s="1" a="1"/>
  <c r="AU61" i="3" s="1"/>
  <c r="P58" i="3"/>
  <c r="Q58" i="3" s="1" a="1"/>
  <c r="Q58" i="3" s="1"/>
  <c r="D58" i="3"/>
  <c r="E58" i="3" s="1" a="1"/>
  <c r="E58" i="3" s="1"/>
  <c r="AV51" i="3"/>
  <c r="AH43" i="3"/>
  <c r="AI43" i="3" s="1" a="1"/>
  <c r="AI43" i="3" s="1"/>
  <c r="AJ98" i="3"/>
  <c r="D97" i="3"/>
  <c r="E97" i="3" s="1" a="1"/>
  <c r="E97" i="3" s="1"/>
  <c r="AJ95" i="3"/>
  <c r="AT94" i="3"/>
  <c r="AU94" i="3" s="1" a="1"/>
  <c r="AU94" i="3" s="1"/>
  <c r="D94" i="3"/>
  <c r="E94" i="3" s="1" a="1"/>
  <c r="E94" i="3" s="1"/>
  <c r="D93" i="3"/>
  <c r="E93" i="3" s="1" a="1"/>
  <c r="E93" i="3" s="1"/>
  <c r="V90" i="3"/>
  <c r="W90" i="3" s="1" a="1"/>
  <c r="W90" i="3" s="1"/>
  <c r="J85" i="3"/>
  <c r="K85" i="3" s="1" a="1"/>
  <c r="K85" i="3" s="1"/>
  <c r="AZ81" i="3"/>
  <c r="BA81" i="3" s="1" a="1"/>
  <c r="BA81" i="3" s="1"/>
  <c r="AZ77" i="3"/>
  <c r="BA77" i="3" s="1" a="1"/>
  <c r="BA77" i="3" s="1"/>
  <c r="AH77" i="3"/>
  <c r="AI77" i="3" s="1" a="1"/>
  <c r="AI77" i="3" s="1"/>
  <c r="AV63" i="3"/>
  <c r="AZ62" i="3"/>
  <c r="BA62" i="3" s="1" a="1"/>
  <c r="BA62" i="3" s="1"/>
  <c r="AP62" i="3"/>
  <c r="P49" i="3"/>
  <c r="Q49" i="3" s="1" a="1"/>
  <c r="Q49" i="3" s="1"/>
  <c r="J32" i="3"/>
  <c r="K32" i="3" s="1" a="1"/>
  <c r="K32" i="3" s="1"/>
  <c r="AV24" i="3"/>
  <c r="AT24" i="3"/>
  <c r="AU24" i="3" s="1" a="1"/>
  <c r="AU24" i="3" s="1"/>
  <c r="BB70" i="3"/>
  <c r="AN64" i="3"/>
  <c r="AO64" i="3" s="1" a="1"/>
  <c r="AO64" i="3" s="1"/>
  <c r="V64" i="3"/>
  <c r="W64" i="3" s="1" a="1"/>
  <c r="W64" i="3" s="1"/>
  <c r="P63" i="3"/>
  <c r="Q63" i="3" s="1" a="1"/>
  <c r="Q63" i="3" s="1"/>
  <c r="AH62" i="3"/>
  <c r="AI62" i="3" s="1" a="1"/>
  <c r="AI62" i="3" s="1"/>
  <c r="AV59" i="3"/>
  <c r="AJ56" i="3"/>
  <c r="AN54" i="3"/>
  <c r="AO54" i="3" s="1" a="1"/>
  <c r="AO54" i="3" s="1"/>
  <c r="AV52" i="3"/>
  <c r="AB50" i="3"/>
  <c r="AC50" i="3" s="1" a="1"/>
  <c r="AC50" i="3" s="1"/>
  <c r="AZ46" i="3"/>
  <c r="BA46" i="3" s="1" a="1"/>
  <c r="BA46" i="3" s="1"/>
  <c r="AJ45" i="3"/>
  <c r="AZ43" i="3"/>
  <c r="BA43" i="3" s="1" a="1"/>
  <c r="BA43" i="3" s="1"/>
  <c r="BB43" i="3"/>
  <c r="AP36" i="3"/>
  <c r="V27" i="3"/>
  <c r="W27" i="3" s="1" a="1"/>
  <c r="W27" i="3" s="1"/>
  <c r="AB26" i="3"/>
  <c r="AC26" i="3" s="1" a="1"/>
  <c r="AC26" i="3" s="1"/>
  <c r="AH23" i="3"/>
  <c r="AI23" i="3" s="1" a="1"/>
  <c r="AI23" i="3" s="1"/>
  <c r="P35" i="3"/>
  <c r="Q35" i="3" s="1" a="1"/>
  <c r="Q35" i="3" s="1"/>
  <c r="AJ27" i="3"/>
  <c r="V24" i="3"/>
  <c r="W24" i="3" s="1" a="1"/>
  <c r="W24" i="3" s="1"/>
  <c r="AV82" i="3"/>
  <c r="V79" i="3"/>
  <c r="W79" i="3" s="1" a="1"/>
  <c r="W79" i="3" s="1"/>
  <c r="V72" i="3"/>
  <c r="W72" i="3" s="1" a="1"/>
  <c r="W72" i="3" s="1"/>
  <c r="V71" i="3"/>
  <c r="W71" i="3" s="1" a="1"/>
  <c r="W71" i="3" s="1"/>
  <c r="P69" i="3"/>
  <c r="Q69" i="3" s="1" a="1"/>
  <c r="Q69" i="3" s="1"/>
  <c r="AJ65" i="3"/>
  <c r="AJ64" i="3"/>
  <c r="J63" i="3"/>
  <c r="K63" i="3" s="1" a="1"/>
  <c r="K63" i="3" s="1"/>
  <c r="AN61" i="3"/>
  <c r="AO61" i="3" s="1" a="1"/>
  <c r="AO61" i="3" s="1"/>
  <c r="V61" i="3"/>
  <c r="W61" i="3" s="1" a="1"/>
  <c r="W61" i="3" s="1"/>
  <c r="AP59" i="3"/>
  <c r="BB57" i="3"/>
  <c r="AV56" i="3"/>
  <c r="AZ55" i="3"/>
  <c r="BA55" i="3" s="1" a="1"/>
  <c r="BA55" i="3" s="1"/>
  <c r="P55" i="3"/>
  <c r="Q55" i="3" s="1" a="1"/>
  <c r="Q55" i="3" s="1"/>
  <c r="AP51" i="3"/>
  <c r="AN49" i="3"/>
  <c r="AO49" i="3" s="1" a="1"/>
  <c r="AO49" i="3" s="1"/>
  <c r="V49" i="3"/>
  <c r="W49" i="3" s="1" a="1"/>
  <c r="W49" i="3" s="1"/>
  <c r="V46" i="3"/>
  <c r="W46" i="3" s="1" a="1"/>
  <c r="W46" i="3" s="1"/>
  <c r="AN40" i="3"/>
  <c r="AO40" i="3" s="1" a="1"/>
  <c r="AO40" i="3" s="1"/>
  <c r="AZ38" i="3"/>
  <c r="BA38" i="3" s="1" a="1"/>
  <c r="BA38" i="3" s="1"/>
  <c r="AV35" i="3"/>
  <c r="J35" i="3"/>
  <c r="K35" i="3" s="1" a="1"/>
  <c r="K35" i="3" s="1"/>
  <c r="AJ33" i="3"/>
  <c r="AP37" i="3"/>
  <c r="AN35" i="3"/>
  <c r="AO35" i="3" s="1" a="1"/>
  <c r="AO35" i="3" s="1"/>
  <c r="AB30" i="3"/>
  <c r="AC30" i="3" s="1" a="1"/>
  <c r="AC30" i="3" s="1"/>
  <c r="AV50" i="3"/>
  <c r="AH49" i="3"/>
  <c r="AI49" i="3" s="1" a="1"/>
  <c r="AI49" i="3" s="1"/>
  <c r="AP48" i="3"/>
  <c r="BB47" i="3"/>
  <c r="P45" i="3"/>
  <c r="Q45" i="3" s="1" a="1"/>
  <c r="Q45" i="3" s="1"/>
  <c r="AP32" i="3"/>
  <c r="J27" i="3"/>
  <c r="K27" i="3" s="1" a="1"/>
  <c r="K27" i="3" s="1"/>
  <c r="AV40" i="3"/>
  <c r="P38" i="3"/>
  <c r="Q38" i="3" s="1" a="1"/>
  <c r="Q38" i="3" s="1"/>
  <c r="P36" i="3"/>
  <c r="Q36" i="3" s="1" a="1"/>
  <c r="Q36" i="3" s="1"/>
  <c r="AP31" i="3"/>
  <c r="AP29" i="3"/>
  <c r="AV26" i="3"/>
  <c r="J25" i="3"/>
  <c r="K25" i="3" s="1" a="1"/>
  <c r="K25" i="3" s="1"/>
  <c r="AV23" i="3"/>
  <c r="BB22" i="3"/>
  <c r="AJ22" i="3"/>
  <c r="AB19" i="3"/>
  <c r="AC19" i="3" s="1" a="1"/>
  <c r="AC19" i="3" s="1"/>
  <c r="AD19" i="3" s="1"/>
  <c r="D19" i="3"/>
  <c r="E19" i="3" s="1" a="1"/>
  <c r="E19" i="3" s="1"/>
  <c r="F19" i="3" s="1"/>
  <c r="AH15" i="3"/>
  <c r="AI15" i="3" s="1" a="1"/>
  <c r="AI15" i="3" s="1"/>
  <c r="AJ15" i="3" s="1"/>
  <c r="J15" i="3"/>
  <c r="K15" i="3" s="1" a="1"/>
  <c r="K15" i="3" s="1"/>
  <c r="L15" i="3" s="1"/>
  <c r="J62" i="3"/>
  <c r="K62" i="3" s="1" a="1"/>
  <c r="K62" i="3" s="1"/>
  <c r="P50" i="3"/>
  <c r="Q50" i="3" s="1" a="1"/>
  <c r="Q50" i="3" s="1"/>
  <c r="AJ48" i="3"/>
  <c r="AT44" i="3"/>
  <c r="AU44" i="3" s="1" a="1"/>
  <c r="AU44" i="3" s="1"/>
  <c r="AJ44" i="3"/>
  <c r="J44" i="3"/>
  <c r="K44" i="3" s="1" a="1"/>
  <c r="K44" i="3" s="1"/>
  <c r="AJ41" i="3"/>
  <c r="P39" i="3"/>
  <c r="Q39" i="3" s="1" a="1"/>
  <c r="Q39" i="3" s="1"/>
  <c r="AN38" i="3"/>
  <c r="AO38" i="3" s="1" a="1"/>
  <c r="AO38" i="3" s="1"/>
  <c r="J36" i="3"/>
  <c r="K36" i="3" s="1" a="1"/>
  <c r="K36" i="3" s="1"/>
  <c r="J30" i="3"/>
  <c r="K30" i="3" s="1" a="1"/>
  <c r="K30" i="3" s="1"/>
  <c r="P29" i="3"/>
  <c r="Q29" i="3" s="1" a="1"/>
  <c r="Q29" i="3" s="1"/>
  <c r="D25" i="3"/>
  <c r="E25" i="3" s="1" a="1"/>
  <c r="E25" i="3" s="1"/>
  <c r="AN23" i="3"/>
  <c r="AO23" i="3" s="1" a="1"/>
  <c r="AO23" i="3" s="1"/>
  <c r="J20" i="3"/>
  <c r="K20" i="3" s="1" a="1"/>
  <c r="K20" i="3" s="1"/>
  <c r="L20" i="3" s="1"/>
  <c r="AT19" i="3"/>
  <c r="AU19" i="3" s="1" a="1"/>
  <c r="AU19" i="3" s="1"/>
  <c r="AV19" i="3" s="1"/>
  <c r="AT12" i="3"/>
  <c r="AU12" i="3" s="1" a="1"/>
  <c r="AU12" i="3" s="1"/>
  <c r="AV12" i="3" s="1"/>
  <c r="V62" i="3"/>
  <c r="W62" i="3" s="1" a="1"/>
  <c r="W62" i="3" s="1"/>
  <c r="AH60" i="3"/>
  <c r="AI60" i="3" s="1" a="1"/>
  <c r="AI60" i="3" s="1"/>
  <c r="AH58" i="3"/>
  <c r="AI58" i="3" s="1" a="1"/>
  <c r="AI58" i="3" s="1"/>
  <c r="AJ57" i="3"/>
  <c r="AN55" i="3"/>
  <c r="AO55" i="3" s="1" a="1"/>
  <c r="AO55" i="3" s="1"/>
  <c r="AB44" i="3"/>
  <c r="AC44" i="3" s="1" a="1"/>
  <c r="AC44" i="3" s="1"/>
  <c r="V43" i="3"/>
  <c r="W43" i="3" s="1" a="1"/>
  <c r="W43" i="3" s="1"/>
  <c r="P34" i="3"/>
  <c r="Q34" i="3" s="1" a="1"/>
  <c r="Q34" i="3" s="1"/>
  <c r="AH31" i="3"/>
  <c r="AI31" i="3" s="1" a="1"/>
  <c r="AI31" i="3" s="1"/>
  <c r="AJ31" i="3"/>
  <c r="AJ29" i="3"/>
  <c r="AN27" i="3"/>
  <c r="AO27" i="3" s="1" a="1"/>
  <c r="AO27" i="3" s="1"/>
  <c r="AP27" i="3"/>
  <c r="V25" i="3"/>
  <c r="W25" i="3" s="1" a="1"/>
  <c r="W25" i="3" s="1"/>
  <c r="V23" i="3"/>
  <c r="W23" i="3" s="1" a="1"/>
  <c r="W23" i="3" s="1"/>
  <c r="V22" i="3"/>
  <c r="W22" i="3" s="1" a="1"/>
  <c r="W22" i="3" s="1"/>
  <c r="AZ18" i="3"/>
  <c r="BA18" i="3" s="1" a="1"/>
  <c r="BA18" i="3" s="1"/>
  <c r="BB18" i="3" s="1"/>
  <c r="D18" i="3"/>
  <c r="E18" i="3" s="1" a="1"/>
  <c r="E18" i="3" s="1"/>
  <c r="F18" i="3" s="1"/>
  <c r="J24" i="3"/>
  <c r="K24" i="3" s="1" a="1"/>
  <c r="K24" i="3" s="1"/>
  <c r="AZ16" i="3"/>
  <c r="BA16" i="3" s="1" a="1"/>
  <c r="BA16" i="3" s="1"/>
  <c r="BB16" i="3" s="1"/>
  <c r="AZ52" i="3"/>
  <c r="BA52" i="3" s="1" a="1"/>
  <c r="BA52" i="3" s="1"/>
  <c r="AB52" i="3"/>
  <c r="AC52" i="3" s="1" a="1"/>
  <c r="AC52" i="3" s="1"/>
  <c r="J50" i="3"/>
  <c r="K50" i="3" s="1" a="1"/>
  <c r="K50" i="3" s="1"/>
  <c r="AT48" i="3"/>
  <c r="AU48" i="3" s="1" a="1"/>
  <c r="AU48" i="3" s="1"/>
  <c r="AP47" i="3"/>
  <c r="AJ46" i="3"/>
  <c r="D44" i="3"/>
  <c r="E44" i="3" s="1" a="1"/>
  <c r="E44" i="3" s="1"/>
  <c r="BB40" i="3"/>
  <c r="AB39" i="3"/>
  <c r="AC39" i="3" s="1" a="1"/>
  <c r="AC39" i="3" s="1"/>
  <c r="AH38" i="3"/>
  <c r="AI38" i="3" s="1" a="1"/>
  <c r="AI38" i="3" s="1"/>
  <c r="AJ37" i="3"/>
  <c r="D35" i="3"/>
  <c r="E35" i="3" s="1" a="1"/>
  <c r="E35" i="3" s="1"/>
  <c r="AT34" i="3"/>
  <c r="AU34" i="3" s="1" a="1"/>
  <c r="AU34" i="3" s="1"/>
  <c r="V30" i="3"/>
  <c r="W30" i="3" s="1" a="1"/>
  <c r="W30" i="3" s="1"/>
  <c r="BB27" i="3"/>
  <c r="V20" i="3"/>
  <c r="W20" i="3" s="1" a="1"/>
  <c r="W20" i="3" s="1"/>
  <c r="X20" i="3" s="1"/>
  <c r="AT18" i="3"/>
  <c r="AU18" i="3" s="1" a="1"/>
  <c r="AU18" i="3" s="1"/>
  <c r="AV18" i="3" s="1"/>
  <c r="AZ24" i="3"/>
  <c r="BA24" i="3" s="1" a="1"/>
  <c r="BA24" i="3" s="1"/>
  <c r="AJ47" i="3"/>
  <c r="D46" i="3"/>
  <c r="E46" i="3" s="1" a="1"/>
  <c r="E46" i="3" s="1"/>
  <c r="BB42" i="3"/>
  <c r="AH42" i="3"/>
  <c r="AI42" i="3" s="1" a="1"/>
  <c r="AI42" i="3" s="1"/>
  <c r="P42" i="3"/>
  <c r="Q42" i="3" s="1" a="1"/>
  <c r="Q42" i="3" s="1"/>
  <c r="AH40" i="3"/>
  <c r="AI40" i="3" s="1" a="1"/>
  <c r="AI40" i="3" s="1"/>
  <c r="P31" i="3"/>
  <c r="Q31" i="3" s="1" a="1"/>
  <c r="Q31" i="3" s="1"/>
  <c r="BB29" i="3"/>
  <c r="D27" i="3"/>
  <c r="E27" i="3" s="1" a="1"/>
  <c r="E27" i="3" s="1"/>
  <c r="AN25" i="3"/>
  <c r="AO25" i="3" s="1" a="1"/>
  <c r="AO25" i="3" s="1"/>
  <c r="V19" i="3"/>
  <c r="W19" i="3" s="1" a="1"/>
  <c r="W19" i="3" s="1"/>
  <c r="X19" i="3" s="1"/>
  <c r="AP18" i="3"/>
  <c r="AB16" i="3"/>
  <c r="AC16" i="3" s="1" a="1"/>
  <c r="AC16" i="3" s="1"/>
  <c r="AD16" i="3" s="1"/>
  <c r="AN12" i="3"/>
  <c r="AO12" i="3" s="1" a="1"/>
  <c r="AO12" i="3" s="1"/>
  <c r="AP12" i="3" s="1"/>
  <c r="AZ11" i="3"/>
  <c r="BA11" i="3" s="1" a="1"/>
  <c r="BA11" i="3" s="1"/>
  <c r="BB11" i="3" s="1"/>
  <c r="J11" i="3"/>
  <c r="K11" i="3" s="1" a="1"/>
  <c r="K11" i="3" s="1"/>
  <c r="L11" i="3" s="1"/>
  <c r="AZ19" i="3"/>
  <c r="BA19" i="3" s="1" a="1"/>
  <c r="BA19" i="3" s="1"/>
  <c r="P17" i="3"/>
  <c r="Q17" i="3" s="1" a="1"/>
  <c r="Q17" i="3" s="1"/>
  <c r="R17" i="3" s="1"/>
  <c r="AB46" i="3"/>
  <c r="AC46" i="3" s="1" a="1"/>
  <c r="AC46" i="3" s="1"/>
  <c r="AT42" i="3"/>
  <c r="AU42" i="3" s="1" a="1"/>
  <c r="AU42" i="3" s="1"/>
  <c r="AZ41" i="3"/>
  <c r="BA41" i="3" s="1" a="1"/>
  <c r="BA41" i="3" s="1"/>
  <c r="V41" i="3"/>
  <c r="W41" i="3" s="1" a="1"/>
  <c r="W41" i="3" s="1"/>
  <c r="P40" i="3"/>
  <c r="Q40" i="3" s="1" a="1"/>
  <c r="Q40" i="3" s="1"/>
  <c r="BB37" i="3"/>
  <c r="AP26" i="3"/>
  <c r="P25" i="3"/>
  <c r="Q25" i="3" s="1" a="1"/>
  <c r="Q25" i="3" s="1"/>
  <c r="AZ21" i="3"/>
  <c r="BA21" i="3" s="1" a="1"/>
  <c r="BA21" i="3" s="1"/>
  <c r="AB20" i="3"/>
  <c r="AC20" i="3" s="1" a="1"/>
  <c r="AC20" i="3" s="1"/>
  <c r="AD20" i="3" s="1"/>
  <c r="P19" i="3"/>
  <c r="Q19" i="3" s="1" a="1"/>
  <c r="Q19" i="3" s="1"/>
  <c r="R19" i="3" s="1"/>
  <c r="AP17" i="3"/>
  <c r="AT15" i="3"/>
  <c r="AU15" i="3" s="1" a="1"/>
  <c r="AU15" i="3" s="1"/>
  <c r="V15" i="3"/>
  <c r="W15" i="3" s="1" a="1"/>
  <c r="W15" i="3" s="1"/>
  <c r="X15" i="3" s="1"/>
  <c r="AT11" i="3"/>
  <c r="AU11" i="3" s="1" a="1"/>
  <c r="AU11" i="3" s="1"/>
  <c r="AV11" i="3" s="1"/>
  <c r="AP45" i="3"/>
  <c r="BB44" i="3"/>
  <c r="AB40" i="3"/>
  <c r="AC40" i="3" s="1" a="1"/>
  <c r="AC40" i="3" s="1"/>
  <c r="D38" i="3"/>
  <c r="E38" i="3" s="1" a="1"/>
  <c r="E38" i="3" s="1"/>
  <c r="D34" i="3"/>
  <c r="E34" i="3" s="1" a="1"/>
  <c r="E34" i="3" s="1"/>
  <c r="J19" i="3"/>
  <c r="K19" i="3" s="1" a="1"/>
  <c r="K19" i="3" s="1"/>
  <c r="L19" i="3" s="1"/>
  <c r="J17" i="3"/>
  <c r="K17" i="3" s="1" a="1"/>
  <c r="K17" i="3" s="1"/>
  <c r="L17" i="3" s="1"/>
  <c r="AZ12" i="3"/>
  <c r="BA12" i="3" s="1" a="1"/>
  <c r="BA12" i="3" s="1"/>
  <c r="BB12" i="3" s="1"/>
  <c r="AN11" i="3"/>
  <c r="AO11" i="3" s="1" a="1"/>
  <c r="AO11" i="3" s="1"/>
  <c r="AP11" i="3" s="1"/>
  <c r="AB18" i="3"/>
  <c r="AC18" i="3" s="1" a="1"/>
  <c r="AC18" i="3" s="1"/>
  <c r="AD18" i="3" s="1"/>
  <c r="AB17" i="3"/>
  <c r="AC17" i="3" s="1" a="1"/>
  <c r="AC17" i="3" s="1"/>
  <c r="AD17" i="3" s="1"/>
  <c r="P16" i="3"/>
  <c r="Q16" i="3" s="1" a="1"/>
  <c r="Q16" i="3" s="1"/>
  <c r="R16" i="3" s="1"/>
  <c r="AT14" i="3"/>
  <c r="AU14" i="3" s="1" a="1"/>
  <c r="AU14" i="3" s="1"/>
  <c r="AV14" i="3" s="1"/>
  <c r="V14" i="3"/>
  <c r="W14" i="3" s="1" a="1"/>
  <c r="W14" i="3" s="1"/>
  <c r="X14" i="3" s="1"/>
  <c r="D12" i="3"/>
  <c r="E12" i="3" s="1" a="1"/>
  <c r="E12" i="3" s="1"/>
  <c r="F12" i="3" s="1"/>
  <c r="J106" i="3"/>
  <c r="K106" i="3" s="1" a="1"/>
  <c r="K106" i="3" s="1"/>
  <c r="AJ106" i="3"/>
  <c r="AH106" i="3"/>
  <c r="AI106" i="3" s="1" a="1"/>
  <c r="AI106" i="3" s="1"/>
  <c r="AV96" i="3"/>
  <c r="AJ96" i="3"/>
  <c r="D95" i="3"/>
  <c r="E95" i="3" s="1" a="1"/>
  <c r="E95" i="3" s="1"/>
  <c r="AN87" i="3"/>
  <c r="AO87" i="3" s="1" a="1"/>
  <c r="AO87" i="3" s="1"/>
  <c r="D85" i="3"/>
  <c r="E85" i="3" s="1" a="1"/>
  <c r="E85" i="3" s="1"/>
  <c r="AH84" i="3"/>
  <c r="AI84" i="3" s="1" a="1"/>
  <c r="AI84" i="3" s="1"/>
  <c r="AV83" i="3"/>
  <c r="J83" i="3"/>
  <c r="K83" i="3" s="1" a="1"/>
  <c r="K83" i="3" s="1"/>
  <c r="V82" i="3"/>
  <c r="W82" i="3" s="1" a="1"/>
  <c r="W82" i="3" s="1"/>
  <c r="J82" i="3"/>
  <c r="K82" i="3" s="1" a="1"/>
  <c r="K82" i="3" s="1"/>
  <c r="BB81" i="3"/>
  <c r="P80" i="3"/>
  <c r="Q80" i="3" s="1" a="1"/>
  <c r="Q80" i="3" s="1"/>
  <c r="P41" i="3"/>
  <c r="Q41" i="3" s="1" a="1"/>
  <c r="Q41" i="3" s="1"/>
  <c r="V74" i="3"/>
  <c r="W74" i="3" s="1" a="1"/>
  <c r="W74" i="3" s="1"/>
  <c r="AH72" i="3"/>
  <c r="AI72" i="3" s="1" a="1"/>
  <c r="AI72" i="3" s="1"/>
  <c r="AJ72" i="3"/>
  <c r="AH71" i="3"/>
  <c r="AI71" i="3" s="1" a="1"/>
  <c r="AI71" i="3" s="1"/>
  <c r="AJ71" i="3"/>
  <c r="AH95" i="3"/>
  <c r="AI95" i="3" s="1" a="1"/>
  <c r="AI95" i="3" s="1"/>
  <c r="AT106" i="3"/>
  <c r="AU106" i="3" s="1" a="1"/>
  <c r="AU106" i="3" s="1"/>
  <c r="AP106" i="3"/>
  <c r="V106" i="3"/>
  <c r="W106" i="3" s="1" a="1"/>
  <c r="W106" i="3" s="1"/>
  <c r="AT104" i="3"/>
  <c r="AU104" i="3" s="1" a="1"/>
  <c r="AU104" i="3" s="1"/>
  <c r="AP104" i="3"/>
  <c r="V104" i="3"/>
  <c r="W104" i="3" s="1" a="1"/>
  <c r="W104" i="3" s="1"/>
  <c r="AT103" i="3"/>
  <c r="AU103" i="3" s="1" a="1"/>
  <c r="AU103" i="3" s="1"/>
  <c r="V103" i="3"/>
  <c r="W103" i="3" s="1" a="1"/>
  <c r="W103" i="3" s="1"/>
  <c r="AV102" i="3"/>
  <c r="P102" i="3"/>
  <c r="Q102" i="3" s="1" a="1"/>
  <c r="Q102" i="3" s="1"/>
  <c r="AZ101" i="3"/>
  <c r="BA101" i="3" s="1" a="1"/>
  <c r="BA101" i="3" s="1"/>
  <c r="AN101" i="3"/>
  <c r="AO101" i="3" s="1" a="1"/>
  <c r="AO101" i="3" s="1"/>
  <c r="AB101" i="3"/>
  <c r="AC101" i="3" s="1" a="1"/>
  <c r="AC101" i="3" s="1"/>
  <c r="P101" i="3"/>
  <c r="Q101" i="3" s="1" a="1"/>
  <c r="Q101" i="3" s="1"/>
  <c r="D101" i="3"/>
  <c r="E101" i="3" s="1" a="1"/>
  <c r="E101" i="3" s="1"/>
  <c r="AT100" i="3"/>
  <c r="AU100" i="3" s="1" a="1"/>
  <c r="AU100" i="3" s="1"/>
  <c r="AH100" i="3"/>
  <c r="AI100" i="3" s="1" a="1"/>
  <c r="AI100" i="3" s="1"/>
  <c r="V100" i="3"/>
  <c r="W100" i="3" s="1" a="1"/>
  <c r="W100" i="3" s="1"/>
  <c r="J100" i="3"/>
  <c r="K100" i="3" s="1" a="1"/>
  <c r="K100" i="3" s="1"/>
  <c r="P99" i="3"/>
  <c r="Q99" i="3" s="1" a="1"/>
  <c r="Q99" i="3" s="1"/>
  <c r="AZ95" i="3"/>
  <c r="BA95" i="3" s="1" a="1"/>
  <c r="BA95" i="3" s="1"/>
  <c r="AZ92" i="3"/>
  <c r="BA92" i="3" s="1" a="1"/>
  <c r="BA92" i="3" s="1"/>
  <c r="AN92" i="3"/>
  <c r="AO92" i="3" s="1" a="1"/>
  <c r="AO92" i="3" s="1"/>
  <c r="AB92" i="3"/>
  <c r="AC92" i="3" s="1" a="1"/>
  <c r="AC92" i="3" s="1"/>
  <c r="P92" i="3"/>
  <c r="Q92" i="3" s="1" a="1"/>
  <c r="Q92" i="3" s="1"/>
  <c r="D92" i="3"/>
  <c r="E92" i="3" s="1" a="1"/>
  <c r="E92" i="3" s="1"/>
  <c r="AH91" i="3"/>
  <c r="AI91" i="3" s="1" a="1"/>
  <c r="AI91" i="3" s="1"/>
  <c r="AB90" i="3"/>
  <c r="AC90" i="3" s="1" a="1"/>
  <c r="AC90" i="3" s="1"/>
  <c r="AJ89" i="3"/>
  <c r="AH102" i="3"/>
  <c r="AI102" i="3" s="1" a="1"/>
  <c r="AI102" i="3" s="1"/>
  <c r="P97" i="3"/>
  <c r="Q97" i="3" s="1" a="1"/>
  <c r="Q97" i="3" s="1"/>
  <c r="BB94" i="3"/>
  <c r="AP94" i="3"/>
  <c r="AB93" i="3"/>
  <c r="AC93" i="3" s="1" a="1"/>
  <c r="AC93" i="3" s="1"/>
  <c r="P89" i="3"/>
  <c r="Q89" i="3" s="1" a="1"/>
  <c r="Q89" i="3" s="1"/>
  <c r="D89" i="3"/>
  <c r="E89" i="3" s="1" a="1"/>
  <c r="E89" i="3" s="1"/>
  <c r="AZ86" i="3"/>
  <c r="BA86" i="3" s="1" a="1"/>
  <c r="BA86" i="3" s="1"/>
  <c r="AN85" i="3"/>
  <c r="AO85" i="3" s="1" a="1"/>
  <c r="AO85" i="3" s="1"/>
  <c r="AB85" i="3"/>
  <c r="AC85" i="3" s="1" a="1"/>
  <c r="AC85" i="3" s="1"/>
  <c r="P85" i="3"/>
  <c r="Q85" i="3" s="1" a="1"/>
  <c r="Q85" i="3" s="1"/>
  <c r="J84" i="3"/>
  <c r="K84" i="3" s="1" a="1"/>
  <c r="K84" i="3" s="1"/>
  <c r="AN83" i="3"/>
  <c r="AO83" i="3" s="1" a="1"/>
  <c r="AO83" i="3" s="1"/>
  <c r="AP83" i="3"/>
  <c r="V80" i="3"/>
  <c r="W80" i="3" s="1" a="1"/>
  <c r="W80" i="3" s="1"/>
  <c r="AV79" i="3"/>
  <c r="AP77" i="3"/>
  <c r="BB98" i="3"/>
  <c r="AV84" i="3"/>
  <c r="AH82" i="3"/>
  <c r="AI82" i="3" s="1" a="1"/>
  <c r="AI82" i="3" s="1"/>
  <c r="AJ82" i="3"/>
  <c r="AJ77" i="3"/>
  <c r="AB68" i="3"/>
  <c r="AC68" i="3" s="1" a="1"/>
  <c r="AC68" i="3" s="1"/>
  <c r="AV91" i="3"/>
  <c r="AT91" i="3"/>
  <c r="AU91" i="3" s="1" a="1"/>
  <c r="AU91" i="3" s="1"/>
  <c r="AP98" i="3"/>
  <c r="AV88" i="3"/>
  <c r="BB106" i="3"/>
  <c r="BB96" i="3"/>
  <c r="AP96" i="3"/>
  <c r="AB95" i="3"/>
  <c r="AC95" i="3" s="1" a="1"/>
  <c r="AC95" i="3" s="1"/>
  <c r="BB89" i="3"/>
  <c r="AJ88" i="3"/>
  <c r="V87" i="3"/>
  <c r="W87" i="3" s="1" a="1"/>
  <c r="W87" i="3" s="1"/>
  <c r="BB85" i="3"/>
  <c r="P84" i="3"/>
  <c r="Q84" i="3" s="1" a="1"/>
  <c r="Q84" i="3" s="1"/>
  <c r="AH83" i="3"/>
  <c r="AI83" i="3" s="1" a="1"/>
  <c r="AI83" i="3" s="1"/>
  <c r="AJ83" i="3"/>
  <c r="AV81" i="3"/>
  <c r="AJ80" i="3"/>
  <c r="AH81" i="3"/>
  <c r="AI81" i="3" s="1" a="1"/>
  <c r="AI81" i="3" s="1"/>
  <c r="AJ81" i="3"/>
  <c r="V81" i="3"/>
  <c r="W81" i="3" s="1" a="1"/>
  <c r="W81" i="3" s="1"/>
  <c r="V84" i="3"/>
  <c r="W84" i="3" s="1" a="1"/>
  <c r="W84" i="3" s="1"/>
  <c r="AP105" i="3"/>
  <c r="BB104" i="3"/>
  <c r="AP103" i="3"/>
  <c r="AN99" i="3"/>
  <c r="AO99" i="3" s="1" a="1"/>
  <c r="AO99" i="3" s="1"/>
  <c r="AJ99" i="3"/>
  <c r="AV90" i="3"/>
  <c r="J102" i="3"/>
  <c r="K102" i="3" s="1" a="1"/>
  <c r="K102" i="3" s="1"/>
  <c r="BB99" i="3"/>
  <c r="J99" i="3"/>
  <c r="K99" i="3" s="1" a="1"/>
  <c r="K99" i="3" s="1"/>
  <c r="AZ88" i="3"/>
  <c r="BA88" i="3" s="1" a="1"/>
  <c r="BA88" i="3" s="1"/>
  <c r="AJ87" i="3"/>
  <c r="AV86" i="3"/>
  <c r="AN84" i="3"/>
  <c r="AO84" i="3" s="1" a="1"/>
  <c r="AO84" i="3" s="1"/>
  <c r="P83" i="3"/>
  <c r="Q83" i="3" s="1" a="1"/>
  <c r="Q83" i="3" s="1"/>
  <c r="AZ80" i="3"/>
  <c r="BA80" i="3" s="1" a="1"/>
  <c r="BA80" i="3" s="1"/>
  <c r="AN80" i="3"/>
  <c r="AO80" i="3" s="1" a="1"/>
  <c r="AO80" i="3" s="1"/>
  <c r="AB80" i="3"/>
  <c r="AC80" i="3" s="1" a="1"/>
  <c r="AC80" i="3" s="1"/>
  <c r="AP78" i="3"/>
  <c r="AB77" i="3"/>
  <c r="AC77" i="3" s="1" a="1"/>
  <c r="AC77" i="3" s="1"/>
  <c r="AP76" i="3"/>
  <c r="J76" i="3"/>
  <c r="K76" i="3" s="1" a="1"/>
  <c r="K76" i="3" s="1"/>
  <c r="AB74" i="3"/>
  <c r="AC74" i="3" s="1" a="1"/>
  <c r="AC74" i="3" s="1"/>
  <c r="D74" i="3"/>
  <c r="E74" i="3" s="1" a="1"/>
  <c r="E74" i="3" s="1"/>
  <c r="BB102" i="3"/>
  <c r="AP102" i="3"/>
  <c r="AT95" i="3"/>
  <c r="AU95" i="3" s="1" a="1"/>
  <c r="AU95" i="3" s="1"/>
  <c r="AP95" i="3"/>
  <c r="AV94" i="3"/>
  <c r="AJ94" i="3"/>
  <c r="P88" i="3"/>
  <c r="Q88" i="3" s="1" a="1"/>
  <c r="Q88" i="3" s="1"/>
  <c r="AJ104" i="3"/>
  <c r="AB102" i="3"/>
  <c r="AC102" i="3" s="1" a="1"/>
  <c r="AC102" i="3" s="1"/>
  <c r="BB100" i="3"/>
  <c r="AP100" i="3"/>
  <c r="AT98" i="3"/>
  <c r="AU98" i="3" s="1" a="1"/>
  <c r="AU98" i="3" s="1"/>
  <c r="AH98" i="3"/>
  <c r="AI98" i="3" s="1" a="1"/>
  <c r="AI98" i="3" s="1"/>
  <c r="V98" i="3"/>
  <c r="W98" i="3" s="1" a="1"/>
  <c r="W98" i="3" s="1"/>
  <c r="J98" i="3"/>
  <c r="K98" i="3" s="1" a="1"/>
  <c r="K98" i="3" s="1"/>
  <c r="V97" i="3"/>
  <c r="W97" i="3" s="1" a="1"/>
  <c r="W97" i="3" s="1"/>
  <c r="AH93" i="3"/>
  <c r="AI93" i="3" s="1" a="1"/>
  <c r="AI93" i="3" s="1"/>
  <c r="AV92" i="3"/>
  <c r="AJ92" i="3"/>
  <c r="AZ91" i="3"/>
  <c r="BA91" i="3" s="1" a="1"/>
  <c r="BA91" i="3" s="1"/>
  <c r="V89" i="3"/>
  <c r="W89" i="3" s="1" a="1"/>
  <c r="W89" i="3" s="1"/>
  <c r="AP86" i="3"/>
  <c r="D86" i="3"/>
  <c r="E86" i="3" s="1" a="1"/>
  <c r="E86" i="3" s="1"/>
  <c r="AT85" i="3"/>
  <c r="AU85" i="3" s="1" a="1"/>
  <c r="AU85" i="3" s="1"/>
  <c r="AN82" i="3"/>
  <c r="AO82" i="3" s="1" a="1"/>
  <c r="AO82" i="3" s="1"/>
  <c r="AB81" i="3"/>
  <c r="AC81" i="3" s="1" a="1"/>
  <c r="AC81" i="3" s="1"/>
  <c r="D80" i="3"/>
  <c r="E80" i="3" s="1" a="1"/>
  <c r="E80" i="3" s="1"/>
  <c r="AH78" i="3"/>
  <c r="AI78" i="3" s="1" a="1"/>
  <c r="AI78" i="3" s="1"/>
  <c r="J78" i="3"/>
  <c r="K78" i="3" s="1" a="1"/>
  <c r="K78" i="3" s="1"/>
  <c r="AZ72" i="3"/>
  <c r="BA72" i="3" s="1" a="1"/>
  <c r="BA72" i="3" s="1"/>
  <c r="BB72" i="3"/>
  <c r="AT99" i="3"/>
  <c r="AU99" i="3" s="1" a="1"/>
  <c r="AU99" i="3" s="1"/>
  <c r="AZ76" i="3"/>
  <c r="BA76" i="3" s="1" a="1"/>
  <c r="BA76" i="3" s="1"/>
  <c r="BB76" i="3"/>
  <c r="AH75" i="3"/>
  <c r="AI75" i="3" s="1" a="1"/>
  <c r="AI75" i="3" s="1"/>
  <c r="AJ75" i="3"/>
  <c r="AT77" i="3"/>
  <c r="AU77" i="3" s="1" a="1"/>
  <c r="AU77" i="3" s="1"/>
  <c r="AV76" i="3"/>
  <c r="AT75" i="3"/>
  <c r="AU75" i="3" s="1" a="1"/>
  <c r="AU75" i="3" s="1"/>
  <c r="AJ74" i="3"/>
  <c r="J74" i="3"/>
  <c r="K74" i="3" s="1" a="1"/>
  <c r="K74" i="3" s="1"/>
  <c r="AZ71" i="3"/>
  <c r="BA71" i="3" s="1" a="1"/>
  <c r="BA71" i="3" s="1"/>
  <c r="BB71" i="3"/>
  <c r="AJ68" i="3"/>
  <c r="AN60" i="3"/>
  <c r="AO60" i="3" s="1" a="1"/>
  <c r="AO60" i="3" s="1"/>
  <c r="AP60" i="3"/>
  <c r="J75" i="3"/>
  <c r="K75" i="3" s="1" a="1"/>
  <c r="K75" i="3" s="1"/>
  <c r="AB73" i="3"/>
  <c r="AC73" i="3" s="1" a="1"/>
  <c r="AC73" i="3" s="1"/>
  <c r="AN69" i="3"/>
  <c r="AO69" i="3" s="1" a="1"/>
  <c r="AO69" i="3" s="1"/>
  <c r="AP69" i="3"/>
  <c r="D67" i="3"/>
  <c r="E67" i="3" s="1" a="1"/>
  <c r="E67" i="3" s="1"/>
  <c r="AT62" i="3"/>
  <c r="AU62" i="3" s="1" a="1"/>
  <c r="AU62" i="3" s="1"/>
  <c r="D73" i="3"/>
  <c r="E73" i="3" s="1" a="1"/>
  <c r="E73" i="3" s="1"/>
  <c r="AB61" i="3"/>
  <c r="AC61" i="3" s="1" a="1"/>
  <c r="AC61" i="3" s="1"/>
  <c r="BB84" i="3"/>
  <c r="AV80" i="3"/>
  <c r="AV78" i="3"/>
  <c r="AJ76" i="3"/>
  <c r="V76" i="3"/>
  <c r="W76" i="3" s="1" a="1"/>
  <c r="W76" i="3" s="1"/>
  <c r="AV74" i="3"/>
  <c r="P72" i="3"/>
  <c r="Q72" i="3" s="1" a="1"/>
  <c r="Q72" i="3" s="1"/>
  <c r="D72" i="3"/>
  <c r="E72" i="3" s="1" a="1"/>
  <c r="E72" i="3" s="1"/>
  <c r="D69" i="3"/>
  <c r="E69" i="3" s="1" a="1"/>
  <c r="E69" i="3" s="1"/>
  <c r="D59" i="3"/>
  <c r="E59" i="3" s="1" a="1"/>
  <c r="E59" i="3" s="1"/>
  <c r="J55" i="3"/>
  <c r="K55" i="3" s="1" a="1"/>
  <c r="K55" i="3" s="1"/>
  <c r="BB77" i="3"/>
  <c r="D77" i="3"/>
  <c r="E77" i="3" s="1" a="1"/>
  <c r="E77" i="3" s="1"/>
  <c r="AZ73" i="3"/>
  <c r="BA73" i="3" s="1" a="1"/>
  <c r="BA73" i="3" s="1"/>
  <c r="AT72" i="3"/>
  <c r="AU72" i="3" s="1" a="1"/>
  <c r="AU72" i="3" s="1"/>
  <c r="AV71" i="3"/>
  <c r="AV67" i="3"/>
  <c r="AP88" i="3"/>
  <c r="V77" i="3"/>
  <c r="W77" i="3" s="1" a="1"/>
  <c r="W77" i="3" s="1"/>
  <c r="D75" i="3"/>
  <c r="E75" i="3" s="1" a="1"/>
  <c r="E75" i="3" s="1"/>
  <c r="AN74" i="3"/>
  <c r="AO74" i="3" s="1" a="1"/>
  <c r="AO74" i="3" s="1"/>
  <c r="D71" i="3"/>
  <c r="E71" i="3" s="1" a="1"/>
  <c r="E71" i="3" s="1"/>
  <c r="AN70" i="3"/>
  <c r="AO70" i="3" s="1" a="1"/>
  <c r="AO70" i="3" s="1"/>
  <c r="V68" i="3"/>
  <c r="W68" i="3" s="1" a="1"/>
  <c r="W68" i="3" s="1"/>
  <c r="AJ61" i="3"/>
  <c r="AH61" i="3"/>
  <c r="AI61" i="3" s="1" a="1"/>
  <c r="AI61" i="3" s="1"/>
  <c r="AT60" i="3"/>
  <c r="AU60" i="3" s="1" a="1"/>
  <c r="AU60" i="3" s="1"/>
  <c r="AV60" i="3"/>
  <c r="AT73" i="3"/>
  <c r="AU73" i="3" s="1" a="1"/>
  <c r="AU73" i="3" s="1"/>
  <c r="AH73" i="3"/>
  <c r="AI73" i="3" s="1" a="1"/>
  <c r="AI73" i="3" s="1"/>
  <c r="AV70" i="3"/>
  <c r="AZ69" i="3"/>
  <c r="BA69" i="3" s="1" a="1"/>
  <c r="BA69" i="3" s="1"/>
  <c r="BB69" i="3"/>
  <c r="J70" i="3"/>
  <c r="K70" i="3" s="1" a="1"/>
  <c r="K70" i="3" s="1"/>
  <c r="J68" i="3"/>
  <c r="K68" i="3" s="1" a="1"/>
  <c r="K68" i="3" s="1"/>
  <c r="AH67" i="3"/>
  <c r="AI67" i="3" s="1" a="1"/>
  <c r="AI67" i="3" s="1"/>
  <c r="J67" i="3"/>
  <c r="K67" i="3" s="1" a="1"/>
  <c r="K67" i="3" s="1"/>
  <c r="AZ63" i="3"/>
  <c r="BA63" i="3" s="1" a="1"/>
  <c r="BA63" i="3" s="1"/>
  <c r="AP63" i="3"/>
  <c r="V59" i="3"/>
  <c r="W59" i="3" s="1" a="1"/>
  <c r="W59" i="3" s="1"/>
  <c r="BB51" i="3"/>
  <c r="AZ51" i="3"/>
  <c r="BA51" i="3" s="1" a="1"/>
  <c r="BA51" i="3" s="1"/>
  <c r="P65" i="3"/>
  <c r="Q65" i="3" s="1" a="1"/>
  <c r="Q65" i="3" s="1"/>
  <c r="AB63" i="3"/>
  <c r="AC63" i="3" s="1" a="1"/>
  <c r="AC63" i="3" s="1"/>
  <c r="V73" i="3"/>
  <c r="W73" i="3" s="1" a="1"/>
  <c r="W73" i="3" s="1"/>
  <c r="AJ70" i="3"/>
  <c r="AJ69" i="3"/>
  <c r="AP68" i="3"/>
  <c r="BB62" i="3"/>
  <c r="AJ60" i="3"/>
  <c r="P59" i="3"/>
  <c r="Q59" i="3" s="1" a="1"/>
  <c r="Q59" i="3" s="1"/>
  <c r="AN56" i="3"/>
  <c r="AO56" i="3" s="1" a="1"/>
  <c r="AO56" i="3" s="1"/>
  <c r="P53" i="3"/>
  <c r="Q53" i="3" s="1" a="1"/>
  <c r="Q53" i="3" s="1"/>
  <c r="AP72" i="3"/>
  <c r="V70" i="3"/>
  <c r="W70" i="3" s="1" a="1"/>
  <c r="W70" i="3" s="1"/>
  <c r="AT69" i="3"/>
  <c r="AU69" i="3" s="1" a="1"/>
  <c r="AU69" i="3" s="1"/>
  <c r="V69" i="3"/>
  <c r="W69" i="3" s="1" a="1"/>
  <c r="W69" i="3" s="1"/>
  <c r="D68" i="3"/>
  <c r="E68" i="3" s="1" a="1"/>
  <c r="E68" i="3" s="1"/>
  <c r="AB67" i="3"/>
  <c r="AC67" i="3" s="1" a="1"/>
  <c r="AC67" i="3" s="1"/>
  <c r="AN65" i="3"/>
  <c r="AO65" i="3" s="1" a="1"/>
  <c r="AO65" i="3" s="1"/>
  <c r="D64" i="3"/>
  <c r="E64" i="3" s="1" a="1"/>
  <c r="E64" i="3" s="1"/>
  <c r="AT63" i="3"/>
  <c r="AU63" i="3" s="1" a="1"/>
  <c r="AU63" i="3" s="1"/>
  <c r="D62" i="3"/>
  <c r="E62" i="3" s="1" a="1"/>
  <c r="E62" i="3" s="1"/>
  <c r="BB61" i="3"/>
  <c r="AB59" i="3"/>
  <c r="AC59" i="3" s="1" a="1"/>
  <c r="AC59" i="3" s="1"/>
  <c r="P51" i="3"/>
  <c r="Q51" i="3" s="1" a="1"/>
  <c r="Q51" i="3" s="1"/>
  <c r="AB72" i="3"/>
  <c r="AC72" i="3" s="1" a="1"/>
  <c r="AC72" i="3" s="1"/>
  <c r="AP71" i="3"/>
  <c r="AZ68" i="3"/>
  <c r="BA68" i="3" s="1" a="1"/>
  <c r="BA68" i="3" s="1"/>
  <c r="AV68" i="3"/>
  <c r="BB67" i="3"/>
  <c r="P64" i="3"/>
  <c r="Q64" i="3" s="1" a="1"/>
  <c r="Q64" i="3" s="1"/>
  <c r="P57" i="3"/>
  <c r="Q57" i="3" s="1" a="1"/>
  <c r="Q57" i="3" s="1"/>
  <c r="AT59" i="3"/>
  <c r="AU59" i="3" s="1" a="1"/>
  <c r="AU59" i="3" s="1"/>
  <c r="J59" i="3"/>
  <c r="K59" i="3" s="1" a="1"/>
  <c r="K59" i="3" s="1"/>
  <c r="AT58" i="3"/>
  <c r="AU58" i="3" s="1" a="1"/>
  <c r="AU58" i="3" s="1"/>
  <c r="V58" i="3"/>
  <c r="W58" i="3" s="1" a="1"/>
  <c r="W58" i="3" s="1"/>
  <c r="P56" i="3"/>
  <c r="Q56" i="3" s="1" a="1"/>
  <c r="Q56" i="3" s="1"/>
  <c r="AP55" i="3"/>
  <c r="BB52" i="3"/>
  <c r="AN47" i="3"/>
  <c r="AO47" i="3" s="1" a="1"/>
  <c r="AO47" i="3" s="1"/>
  <c r="P47" i="3"/>
  <c r="Q47" i="3" s="1" a="1"/>
  <c r="Q47" i="3" s="1"/>
  <c r="P46" i="3"/>
  <c r="Q46" i="3" s="1" a="1"/>
  <c r="Q46" i="3" s="1"/>
  <c r="AH47" i="3"/>
  <c r="AI47" i="3" s="1" a="1"/>
  <c r="AI47" i="3" s="1"/>
  <c r="J47" i="3"/>
  <c r="K47" i="3" s="1" a="1"/>
  <c r="K47" i="3" s="1"/>
  <c r="J46" i="3"/>
  <c r="K46" i="3" s="1" a="1"/>
  <c r="K46" i="3" s="1"/>
  <c r="AP67" i="3"/>
  <c r="P67" i="3"/>
  <c r="Q67" i="3" s="1" a="1"/>
  <c r="Q67" i="3" s="1"/>
  <c r="AZ65" i="3"/>
  <c r="BA65" i="3" s="1" a="1"/>
  <c r="BA65" i="3" s="1"/>
  <c r="AB65" i="3"/>
  <c r="AC65" i="3" s="1" a="1"/>
  <c r="AC65" i="3" s="1"/>
  <c r="D65" i="3"/>
  <c r="E65" i="3" s="1" a="1"/>
  <c r="E65" i="3" s="1"/>
  <c r="BB64" i="3"/>
  <c r="J64" i="3"/>
  <c r="K64" i="3" s="1" a="1"/>
  <c r="K64" i="3" s="1"/>
  <c r="AB60" i="3"/>
  <c r="AC60" i="3" s="1" a="1"/>
  <c r="AC60" i="3" s="1"/>
  <c r="P60" i="3"/>
  <c r="Q60" i="3" s="1" a="1"/>
  <c r="Q60" i="3" s="1"/>
  <c r="AZ59" i="3"/>
  <c r="BA59" i="3" s="1" a="1"/>
  <c r="BA59" i="3" s="1"/>
  <c r="AB58" i="3"/>
  <c r="AC58" i="3" s="1" a="1"/>
  <c r="AC58" i="3" s="1"/>
  <c r="AP53" i="3"/>
  <c r="AN53" i="3"/>
  <c r="AO53" i="3" s="1" a="1"/>
  <c r="AO53" i="3" s="1"/>
  <c r="D52" i="3"/>
  <c r="E52" i="3" s="1" a="1"/>
  <c r="E52" i="3" s="1"/>
  <c r="AT50" i="3"/>
  <c r="AU50" i="3" s="1" a="1"/>
  <c r="AU50" i="3" s="1"/>
  <c r="V50" i="3"/>
  <c r="W50" i="3" s="1" a="1"/>
  <c r="W50" i="3" s="1"/>
  <c r="AN48" i="3"/>
  <c r="AO48" i="3" s="1" a="1"/>
  <c r="AO48" i="3" s="1"/>
  <c r="AH46" i="3"/>
  <c r="AI46" i="3" s="1" a="1"/>
  <c r="AI46" i="3" s="1"/>
  <c r="AH39" i="3"/>
  <c r="AI39" i="3" s="1" a="1"/>
  <c r="AI39" i="3" s="1"/>
  <c r="AJ39" i="3"/>
  <c r="AH65" i="3"/>
  <c r="AI65" i="3" s="1" a="1"/>
  <c r="AI65" i="3" s="1"/>
  <c r="J65" i="3"/>
  <c r="K65" i="3" s="1" a="1"/>
  <c r="K65" i="3" s="1"/>
  <c r="AT64" i="3"/>
  <c r="AU64" i="3" s="1" a="1"/>
  <c r="AU64" i="3" s="1"/>
  <c r="AP57" i="3"/>
  <c r="AN57" i="3"/>
  <c r="AO57" i="3" s="1" a="1"/>
  <c r="AO57" i="3" s="1"/>
  <c r="AT56" i="3"/>
  <c r="AU56" i="3" s="1" a="1"/>
  <c r="AU56" i="3" s="1"/>
  <c r="V56" i="3"/>
  <c r="W56" i="3" s="1" a="1"/>
  <c r="W56" i="3" s="1"/>
  <c r="AP54" i="3"/>
  <c r="J53" i="3"/>
  <c r="K53" i="3" s="1" a="1"/>
  <c r="K53" i="3" s="1"/>
  <c r="AP52" i="3"/>
  <c r="AN51" i="3"/>
  <c r="AO51" i="3" s="1" a="1"/>
  <c r="AO51" i="3" s="1"/>
  <c r="AH48" i="3"/>
  <c r="AI48" i="3" s="1" a="1"/>
  <c r="AI48" i="3" s="1"/>
  <c r="J57" i="3"/>
  <c r="K57" i="3" s="1" a="1"/>
  <c r="K57" i="3" s="1"/>
  <c r="P52" i="3"/>
  <c r="Q52" i="3" s="1" a="1"/>
  <c r="Q52" i="3" s="1"/>
  <c r="AN50" i="3"/>
  <c r="AO50" i="3" s="1" a="1"/>
  <c r="AO50" i="3" s="1"/>
  <c r="AT47" i="3"/>
  <c r="AU47" i="3" s="1" a="1"/>
  <c r="AU47" i="3" s="1"/>
  <c r="V47" i="3"/>
  <c r="W47" i="3" s="1" a="1"/>
  <c r="W47" i="3" s="1"/>
  <c r="V31" i="3"/>
  <c r="W31" i="3" s="1" a="1"/>
  <c r="W31" i="3" s="1"/>
  <c r="AB45" i="3"/>
  <c r="AC45" i="3" s="1" a="1"/>
  <c r="AC45" i="3" s="1"/>
  <c r="AH44" i="3"/>
  <c r="AI44" i="3" s="1" a="1"/>
  <c r="AI44" i="3" s="1"/>
  <c r="V44" i="3"/>
  <c r="W44" i="3" s="1" a="1"/>
  <c r="W44" i="3" s="1"/>
  <c r="AT36" i="3"/>
  <c r="AU36" i="3" s="1" a="1"/>
  <c r="AU36" i="3" s="1"/>
  <c r="AV36" i="3"/>
  <c r="V32" i="3"/>
  <c r="W32" i="3" s="1" a="1"/>
  <c r="W32" i="3" s="1"/>
  <c r="AZ30" i="3"/>
  <c r="BA30" i="3" s="1" a="1"/>
  <c r="BA30" i="3" s="1"/>
  <c r="BB30" i="3"/>
  <c r="AJ58" i="3"/>
  <c r="AV49" i="3"/>
  <c r="AJ49" i="3"/>
  <c r="AZ48" i="3"/>
  <c r="BA48" i="3" s="1" a="1"/>
  <c r="BA48" i="3" s="1"/>
  <c r="D48" i="3"/>
  <c r="E48" i="3" s="1" a="1"/>
  <c r="E48" i="3" s="1"/>
  <c r="AV46" i="3"/>
  <c r="AZ45" i="3"/>
  <c r="BA45" i="3" s="1" a="1"/>
  <c r="BA45" i="3" s="1"/>
  <c r="AN45" i="3"/>
  <c r="AO45" i="3" s="1" a="1"/>
  <c r="AO45" i="3" s="1"/>
  <c r="AV44" i="3"/>
  <c r="AJ42" i="3"/>
  <c r="AP41" i="3"/>
  <c r="J38" i="3"/>
  <c r="K38" i="3" s="1" a="1"/>
  <c r="K38" i="3" s="1"/>
  <c r="AT32" i="3"/>
  <c r="AU32" i="3" s="1" a="1"/>
  <c r="AU32" i="3" s="1"/>
  <c r="AV32" i="3"/>
  <c r="AB37" i="3"/>
  <c r="AC37" i="3" s="1" a="1"/>
  <c r="AC37" i="3" s="1"/>
  <c r="BB31" i="3"/>
  <c r="AZ31" i="3"/>
  <c r="BA31" i="3" s="1" a="1"/>
  <c r="BA31" i="3" s="1"/>
  <c r="P68" i="3"/>
  <c r="Q68" i="3" s="1" a="1"/>
  <c r="Q68" i="3" s="1"/>
  <c r="AH64" i="3"/>
  <c r="AI64" i="3" s="1" a="1"/>
  <c r="AI64" i="3" s="1"/>
  <c r="AZ60" i="3"/>
  <c r="BA60" i="3" s="1" a="1"/>
  <c r="BA60" i="3" s="1"/>
  <c r="D60" i="3"/>
  <c r="E60" i="3" s="1" a="1"/>
  <c r="E60" i="3" s="1"/>
  <c r="BB58" i="3"/>
  <c r="AZ56" i="3"/>
  <c r="BA56" i="3" s="1" a="1"/>
  <c r="BA56" i="3" s="1"/>
  <c r="AB56" i="3"/>
  <c r="AC56" i="3" s="1" a="1"/>
  <c r="AC56" i="3" s="1"/>
  <c r="D56" i="3"/>
  <c r="E56" i="3" s="1" a="1"/>
  <c r="E56" i="3" s="1"/>
  <c r="BB54" i="3"/>
  <c r="AJ53" i="3"/>
  <c r="AZ50" i="3"/>
  <c r="BA50" i="3" s="1" a="1"/>
  <c r="BA50" i="3" s="1"/>
  <c r="D50" i="3"/>
  <c r="E50" i="3" s="1" a="1"/>
  <c r="E50" i="3" s="1"/>
  <c r="BB46" i="3"/>
  <c r="AN46" i="3"/>
  <c r="AO46" i="3" s="1" a="1"/>
  <c r="AO46" i="3" s="1"/>
  <c r="AH45" i="3"/>
  <c r="AI45" i="3" s="1" a="1"/>
  <c r="AI45" i="3" s="1"/>
  <c r="J45" i="3"/>
  <c r="K45" i="3" s="1" a="1"/>
  <c r="K45" i="3" s="1"/>
  <c r="AZ44" i="3"/>
  <c r="BA44" i="3" s="1" a="1"/>
  <c r="BA44" i="3" s="1"/>
  <c r="AN42" i="3"/>
  <c r="AO42" i="3" s="1" a="1"/>
  <c r="AO42" i="3" s="1"/>
  <c r="AP42" i="3"/>
  <c r="AV37" i="3"/>
  <c r="AT37" i="3"/>
  <c r="AU37" i="3" s="1" a="1"/>
  <c r="AU37" i="3" s="1"/>
  <c r="BB28" i="3"/>
  <c r="AZ28" i="3"/>
  <c r="BA28" i="3" s="1" a="1"/>
  <c r="BA28" i="3" s="1"/>
  <c r="BB53" i="3"/>
  <c r="AJ50" i="3"/>
  <c r="BB49" i="3"/>
  <c r="AP49" i="3"/>
  <c r="AV48" i="3"/>
  <c r="AB48" i="3"/>
  <c r="AC48" i="3" s="1" a="1"/>
  <c r="AC48" i="3" s="1"/>
  <c r="V45" i="3"/>
  <c r="W45" i="3" s="1" a="1"/>
  <c r="W45" i="3" s="1"/>
  <c r="AP44" i="3"/>
  <c r="BB41" i="3"/>
  <c r="J39" i="3"/>
  <c r="K39" i="3" s="1" a="1"/>
  <c r="K39" i="3" s="1"/>
  <c r="AZ32" i="3"/>
  <c r="BA32" i="3" s="1" a="1"/>
  <c r="BA32" i="3" s="1"/>
  <c r="BB32" i="3"/>
  <c r="D31" i="3"/>
  <c r="E31" i="3" s="1" a="1"/>
  <c r="E31" i="3" s="1"/>
  <c r="D30" i="3"/>
  <c r="E30" i="3" s="1" a="1"/>
  <c r="E30" i="3" s="1"/>
  <c r="AH56" i="3"/>
  <c r="AI56" i="3" s="1" a="1"/>
  <c r="AI56" i="3" s="1"/>
  <c r="J56" i="3"/>
  <c r="K56" i="3" s="1" a="1"/>
  <c r="K56" i="3" s="1"/>
  <c r="AT52" i="3"/>
  <c r="AU52" i="3" s="1" a="1"/>
  <c r="AU52" i="3" s="1"/>
  <c r="AH52" i="3"/>
  <c r="AI52" i="3" s="1" a="1"/>
  <c r="AI52" i="3" s="1"/>
  <c r="V52" i="3"/>
  <c r="W52" i="3" s="1" a="1"/>
  <c r="W52" i="3" s="1"/>
  <c r="J52" i="3"/>
  <c r="K52" i="3" s="1" a="1"/>
  <c r="K52" i="3" s="1"/>
  <c r="J48" i="3"/>
  <c r="K48" i="3" s="1" a="1"/>
  <c r="K48" i="3" s="1"/>
  <c r="AP43" i="3"/>
  <c r="AN43" i="3"/>
  <c r="AO43" i="3" s="1" a="1"/>
  <c r="AO43" i="3" s="1"/>
  <c r="AT41" i="3"/>
  <c r="AU41" i="3" s="1" a="1"/>
  <c r="AU41" i="3" s="1"/>
  <c r="AB38" i="3"/>
  <c r="AC38" i="3" s="1" a="1"/>
  <c r="AC38" i="3" s="1"/>
  <c r="V35" i="3"/>
  <c r="W35" i="3" s="1" a="1"/>
  <c r="W35" i="3" s="1"/>
  <c r="AB34" i="3"/>
  <c r="AC34" i="3" s="1" a="1"/>
  <c r="AC34" i="3" s="1"/>
  <c r="AJ40" i="3"/>
  <c r="AT38" i="3"/>
  <c r="AU38" i="3" s="1" a="1"/>
  <c r="AU38" i="3" s="1"/>
  <c r="D36" i="3"/>
  <c r="E36" i="3" s="1" a="1"/>
  <c r="E36" i="3" s="1"/>
  <c r="V40" i="3"/>
  <c r="W40" i="3" s="1" a="1"/>
  <c r="W40" i="3" s="1"/>
  <c r="BB38" i="3"/>
  <c r="AZ36" i="3"/>
  <c r="BA36" i="3" s="1" a="1"/>
  <c r="BA36" i="3" s="1"/>
  <c r="BB36" i="3"/>
  <c r="V36" i="3"/>
  <c r="W36" i="3" s="1" a="1"/>
  <c r="W36" i="3" s="1"/>
  <c r="BB35" i="3"/>
  <c r="BB33" i="3"/>
  <c r="D33" i="3"/>
  <c r="E33" i="3" s="1" a="1"/>
  <c r="E33" i="3" s="1"/>
  <c r="AV30" i="3"/>
  <c r="AH30" i="3"/>
  <c r="AI30" i="3" s="1" a="1"/>
  <c r="AI30" i="3" s="1"/>
  <c r="AT33" i="3"/>
  <c r="AU33" i="3" s="1" a="1"/>
  <c r="AU33" i="3" s="1"/>
  <c r="AB32" i="3"/>
  <c r="AC32" i="3" s="1" a="1"/>
  <c r="AC32" i="3" s="1"/>
  <c r="AP28" i="3"/>
  <c r="AN28" i="3"/>
  <c r="AO28" i="3" s="1" a="1"/>
  <c r="AO28" i="3" s="1"/>
  <c r="P28" i="3"/>
  <c r="Q28" i="3" s="1" a="1"/>
  <c r="Q28" i="3" s="1"/>
  <c r="AB27" i="3"/>
  <c r="AC27" i="3" s="1" a="1"/>
  <c r="AC27" i="3" s="1"/>
  <c r="AT40" i="3"/>
  <c r="AU40" i="3" s="1" a="1"/>
  <c r="AU40" i="3" s="1"/>
  <c r="BB39" i="3"/>
  <c r="AJ38" i="3"/>
  <c r="AZ37" i="3"/>
  <c r="BA37" i="3" s="1" a="1"/>
  <c r="BA37" i="3" s="1"/>
  <c r="D37" i="3"/>
  <c r="E37" i="3" s="1" a="1"/>
  <c r="E37" i="3" s="1"/>
  <c r="AN36" i="3"/>
  <c r="AO36" i="3" s="1" a="1"/>
  <c r="AO36" i="3" s="1"/>
  <c r="AV34" i="3"/>
  <c r="AH34" i="3"/>
  <c r="AI34" i="3" s="1" a="1"/>
  <c r="AI34" i="3" s="1"/>
  <c r="P32" i="3"/>
  <c r="Q32" i="3" s="1" a="1"/>
  <c r="Q32" i="3" s="1"/>
  <c r="AZ29" i="3"/>
  <c r="BA29" i="3" s="1" a="1"/>
  <c r="BA29" i="3" s="1"/>
  <c r="D28" i="3"/>
  <c r="E28" i="3" s="1" a="1"/>
  <c r="E28" i="3" s="1"/>
  <c r="AT20" i="3"/>
  <c r="AU20" i="3" s="1" a="1"/>
  <c r="AU20" i="3" s="1"/>
  <c r="AV20" i="3" s="1"/>
  <c r="AZ42" i="3"/>
  <c r="BA42" i="3" s="1" a="1"/>
  <c r="BA42" i="3" s="1"/>
  <c r="V39" i="3"/>
  <c r="W39" i="3" s="1" a="1"/>
  <c r="W39" i="3" s="1"/>
  <c r="V38" i="3"/>
  <c r="W38" i="3" s="1" a="1"/>
  <c r="W38" i="3" s="1"/>
  <c r="V37" i="3"/>
  <c r="W37" i="3" s="1" a="1"/>
  <c r="W37" i="3" s="1"/>
  <c r="AB36" i="3"/>
  <c r="AC36" i="3" s="1" a="1"/>
  <c r="AC36" i="3" s="1"/>
  <c r="AT35" i="3"/>
  <c r="AU35" i="3" s="1" a="1"/>
  <c r="AU35" i="3" s="1"/>
  <c r="AV31" i="3"/>
  <c r="AT31" i="3"/>
  <c r="AU31" i="3" s="1" a="1"/>
  <c r="AU31" i="3" s="1"/>
  <c r="AZ40" i="3"/>
  <c r="BA40" i="3" s="1" a="1"/>
  <c r="BA40" i="3" s="1"/>
  <c r="AZ34" i="3"/>
  <c r="BA34" i="3" s="1" a="1"/>
  <c r="BA34" i="3" s="1"/>
  <c r="BB34" i="3"/>
  <c r="P30" i="3"/>
  <c r="Q30" i="3" s="1" a="1"/>
  <c r="Q30" i="3" s="1"/>
  <c r="AB29" i="3"/>
  <c r="AC29" i="3" s="1" a="1"/>
  <c r="AC29" i="3" s="1"/>
  <c r="AJ28" i="3"/>
  <c r="AH28" i="3"/>
  <c r="AI28" i="3" s="1" a="1"/>
  <c r="AI28" i="3" s="1"/>
  <c r="AT39" i="3"/>
  <c r="AU39" i="3" s="1" a="1"/>
  <c r="AU39" i="3" s="1"/>
  <c r="AP38" i="3"/>
  <c r="J37" i="3"/>
  <c r="K37" i="3" s="1" a="1"/>
  <c r="K37" i="3" s="1"/>
  <c r="J33" i="3"/>
  <c r="K33" i="3" s="1" a="1"/>
  <c r="K33" i="3" s="1"/>
  <c r="AH32" i="3"/>
  <c r="AI32" i="3" s="1" a="1"/>
  <c r="AI32" i="3" s="1"/>
  <c r="AJ32" i="3"/>
  <c r="D32" i="3"/>
  <c r="E32" i="3" s="1" a="1"/>
  <c r="E32" i="3" s="1"/>
  <c r="AV27" i="3"/>
  <c r="AT27" i="3"/>
  <c r="AU27" i="3" s="1" a="1"/>
  <c r="AU27" i="3" s="1"/>
  <c r="AN26" i="3"/>
  <c r="AO26" i="3" s="1" a="1"/>
  <c r="AO26" i="3" s="1"/>
  <c r="AB25" i="3"/>
  <c r="AC25" i="3" s="1" a="1"/>
  <c r="AC25" i="3" s="1"/>
  <c r="AP40" i="3"/>
  <c r="AH35" i="3"/>
  <c r="AI35" i="3" s="1" a="1"/>
  <c r="AI35" i="3" s="1"/>
  <c r="AN34" i="3"/>
  <c r="AO34" i="3" s="1" a="1"/>
  <c r="AO34" i="3" s="1"/>
  <c r="V33" i="3"/>
  <c r="W33" i="3" s="1" a="1"/>
  <c r="W33" i="3" s="1"/>
  <c r="AN30" i="3"/>
  <c r="AO30" i="3" s="1" a="1"/>
  <c r="AO30" i="3" s="1"/>
  <c r="V29" i="3"/>
  <c r="W29" i="3" s="1" a="1"/>
  <c r="W29" i="3" s="1"/>
  <c r="V28" i="3"/>
  <c r="W28" i="3" s="1" a="1"/>
  <c r="W28" i="3" s="1"/>
  <c r="AN19" i="3"/>
  <c r="AO19" i="3" s="1" a="1"/>
  <c r="AO19" i="3" s="1"/>
  <c r="AP19" i="3" s="1"/>
  <c r="AJ36" i="3"/>
  <c r="J29" i="3"/>
  <c r="K29" i="3" s="1" a="1"/>
  <c r="K29" i="3" s="1"/>
  <c r="AT29" i="3"/>
  <c r="AU29" i="3" s="1" a="1"/>
  <c r="AU29" i="3" s="1"/>
  <c r="AV28" i="3"/>
  <c r="AT28" i="3"/>
  <c r="AU28" i="3" s="1" a="1"/>
  <c r="AU28" i="3" s="1"/>
  <c r="AB28" i="3"/>
  <c r="AC28" i="3" s="1" a="1"/>
  <c r="AC28" i="3" s="1"/>
  <c r="J28" i="3"/>
  <c r="K28" i="3" s="1" a="1"/>
  <c r="K28" i="3" s="1"/>
  <c r="AN37" i="3"/>
  <c r="AO37" i="3" s="1" a="1"/>
  <c r="AO37" i="3" s="1"/>
  <c r="BB25" i="3"/>
  <c r="D24" i="3"/>
  <c r="E24" i="3" s="1" a="1"/>
  <c r="E24" i="3" s="1"/>
  <c r="AZ20" i="3"/>
  <c r="BA20" i="3" s="1" a="1"/>
  <c r="BA20" i="3" s="1"/>
  <c r="BB20" i="3" s="1"/>
  <c r="AT17" i="3"/>
  <c r="AU17" i="3" s="1" a="1"/>
  <c r="AU17" i="3" s="1"/>
  <c r="AV17" i="3" s="1"/>
  <c r="AN24" i="3"/>
  <c r="AO24" i="3" s="1" a="1"/>
  <c r="AO24" i="3" s="1"/>
  <c r="P24" i="3"/>
  <c r="Q24" i="3" s="1" a="1"/>
  <c r="Q24" i="3" s="1"/>
  <c r="AH20" i="3"/>
  <c r="AI20" i="3" s="1" a="1"/>
  <c r="AI20" i="3" s="1"/>
  <c r="AJ20" i="3" s="1"/>
  <c r="D26" i="3"/>
  <c r="E26" i="3" s="1" a="1"/>
  <c r="E26" i="3" s="1"/>
  <c r="AH25" i="3"/>
  <c r="AI25" i="3" s="1" a="1"/>
  <c r="AI25" i="3" s="1"/>
  <c r="AH24" i="3"/>
  <c r="AI24" i="3" s="1" a="1"/>
  <c r="AI24" i="3" s="1"/>
  <c r="AZ23" i="3"/>
  <c r="BA23" i="3" s="1" a="1"/>
  <c r="BA23" i="3" s="1"/>
  <c r="AB21" i="3"/>
  <c r="AC21" i="3" s="1" a="1"/>
  <c r="AC21" i="3" s="1"/>
  <c r="AN20" i="3"/>
  <c r="AO20" i="3" s="1" a="1"/>
  <c r="AO20" i="3" s="1"/>
  <c r="AP20" i="3"/>
  <c r="AZ26" i="3"/>
  <c r="BA26" i="3" s="1" a="1"/>
  <c r="BA26" i="3" s="1"/>
  <c r="AB23" i="3"/>
  <c r="AC23" i="3" s="1" a="1"/>
  <c r="AC23" i="3" s="1"/>
  <c r="AH26" i="3"/>
  <c r="AI26" i="3" s="1" a="1"/>
  <c r="AI26" i="3" s="1"/>
  <c r="J26" i="3"/>
  <c r="K26" i="3" s="1" a="1"/>
  <c r="K26" i="3" s="1"/>
  <c r="J22" i="3"/>
  <c r="K22" i="3" s="1" a="1"/>
  <c r="K22" i="3" s="1"/>
  <c r="AN21" i="3"/>
  <c r="AO21" i="3" s="1" a="1"/>
  <c r="AO21" i="3" s="1"/>
  <c r="AJ18" i="3"/>
  <c r="AJ23" i="3"/>
  <c r="AP22" i="3"/>
  <c r="V21" i="3"/>
  <c r="W21" i="3" s="1" a="1"/>
  <c r="W21" i="3" s="1"/>
  <c r="V17" i="3"/>
  <c r="W17" i="3" s="1" a="1"/>
  <c r="W17" i="3" s="1"/>
  <c r="X17" i="3" s="1"/>
  <c r="AB15" i="3"/>
  <c r="AC15" i="3" s="1" a="1"/>
  <c r="AC15" i="3" s="1"/>
  <c r="AD15" i="3" s="1"/>
  <c r="P11" i="3"/>
  <c r="Q11" i="3" s="1" a="1"/>
  <c r="Q11" i="3" s="1"/>
  <c r="R11" i="3" s="1"/>
  <c r="P18" i="3"/>
  <c r="Q18" i="3" s="1" a="1"/>
  <c r="Q18" i="3" s="1"/>
  <c r="R18" i="3" s="1"/>
  <c r="AN14" i="3"/>
  <c r="AO14" i="3" s="1" a="1"/>
  <c r="AO14" i="3" s="1"/>
  <c r="AP14" i="3" s="1"/>
  <c r="P14" i="3"/>
  <c r="Q14" i="3" s="1" a="1"/>
  <c r="Q14" i="3" s="1"/>
  <c r="R14" i="3" s="1"/>
  <c r="AT26" i="3"/>
  <c r="AU26" i="3" s="1" a="1"/>
  <c r="AU26" i="3" s="1"/>
  <c r="AT25" i="3"/>
  <c r="AU25" i="3" s="1" a="1"/>
  <c r="AU25" i="3" s="1"/>
  <c r="AP23" i="3"/>
  <c r="P22" i="3"/>
  <c r="Q22" i="3" s="1" a="1"/>
  <c r="Q22" i="3" s="1"/>
  <c r="BB21" i="3"/>
  <c r="AT16" i="3"/>
  <c r="AU16" i="3" s="1" a="1"/>
  <c r="AU16" i="3" s="1"/>
  <c r="AV16" i="3" s="1"/>
  <c r="V26" i="3"/>
  <c r="W26" i="3" s="1" a="1"/>
  <c r="W26" i="3" s="1"/>
  <c r="AV22" i="3"/>
  <c r="AH22" i="3"/>
  <c r="AI22" i="3" s="1" a="1"/>
  <c r="AI22" i="3" s="1"/>
  <c r="D22" i="3"/>
  <c r="E22" i="3" s="1" a="1"/>
  <c r="E22" i="3" s="1"/>
  <c r="AJ21" i="3"/>
  <c r="P21" i="3"/>
  <c r="Q21" i="3" s="1" a="1"/>
  <c r="Q21" i="3" s="1"/>
  <c r="J18" i="3"/>
  <c r="K18" i="3" s="1" a="1"/>
  <c r="K18" i="3" s="1"/>
  <c r="L18" i="3" s="1"/>
  <c r="AZ17" i="3"/>
  <c r="BA17" i="3" s="1" a="1"/>
  <c r="BA17" i="3" s="1"/>
  <c r="BB17" i="3" s="1"/>
  <c r="AH17" i="3"/>
  <c r="AI17" i="3" s="1" a="1"/>
  <c r="AI17" i="3" s="1"/>
  <c r="AJ17" i="3" s="1"/>
  <c r="D17" i="3"/>
  <c r="E17" i="3" s="1" a="1"/>
  <c r="E17" i="3" s="1"/>
  <c r="F17" i="3" s="1"/>
  <c r="AN15" i="3"/>
  <c r="AO15" i="3" s="1" a="1"/>
  <c r="AO15" i="3" s="1"/>
  <c r="AP15" i="3" s="1"/>
  <c r="AZ22" i="3"/>
  <c r="BA22" i="3" s="1" a="1"/>
  <c r="BA22" i="3" s="1"/>
  <c r="AT21" i="3"/>
  <c r="AU21" i="3" s="1" a="1"/>
  <c r="AU21" i="3" s="1"/>
  <c r="D20" i="3"/>
  <c r="E20" i="3" s="1" a="1"/>
  <c r="E20" i="3" s="1"/>
  <c r="F20" i="3" s="1"/>
  <c r="P15" i="3"/>
  <c r="Q15" i="3" s="1" a="1"/>
  <c r="Q15" i="3" s="1"/>
  <c r="R15" i="3" s="1"/>
  <c r="AZ14" i="3"/>
  <c r="BA14" i="3" s="1" a="1"/>
  <c r="BA14" i="3" s="1"/>
  <c r="BB14" i="3" s="1"/>
  <c r="AB14" i="3"/>
  <c r="AC14" i="3" s="1" a="1"/>
  <c r="AC14" i="3" s="1"/>
  <c r="AD14" i="3" s="1"/>
  <c r="D15" i="3"/>
  <c r="E15" i="3" s="1" a="1"/>
  <c r="E15" i="3" s="1"/>
  <c r="F15" i="3" s="1"/>
  <c r="BB15" i="3"/>
  <c r="J14" i="3"/>
  <c r="K14" i="3" s="1" a="1"/>
  <c r="K14" i="3" s="1"/>
  <c r="L14" i="3" s="1"/>
  <c r="AZ13" i="3"/>
  <c r="BA13" i="3" s="1" a="1"/>
  <c r="BA13" i="3" s="1"/>
  <c r="BB13" i="3" s="1"/>
  <c r="AN13" i="3"/>
  <c r="AO13" i="3" s="1" a="1"/>
  <c r="AO13" i="3" s="1"/>
  <c r="AP13" i="3" s="1"/>
  <c r="AB13" i="3"/>
  <c r="AC13" i="3" s="1" a="1"/>
  <c r="AC13" i="3" s="1"/>
  <c r="AD13" i="3" s="1"/>
  <c r="P13" i="3"/>
  <c r="Q13" i="3" s="1" a="1"/>
  <c r="Q13" i="3" s="1"/>
  <c r="R13" i="3" s="1"/>
  <c r="D13" i="3"/>
  <c r="E13" i="3" s="1" a="1"/>
  <c r="E13" i="3" s="1"/>
  <c r="F13" i="3" s="1"/>
  <c r="P12" i="3"/>
  <c r="Q12" i="3" s="1" a="1"/>
  <c r="Q12" i="3" s="1"/>
  <c r="R12" i="3" s="1"/>
  <c r="AB12" i="3"/>
  <c r="AC12" i="3" s="1" a="1"/>
  <c r="AC12" i="3" s="1"/>
  <c r="AD12" i="3" s="1"/>
  <c r="BB19" i="3"/>
  <c r="AJ19" i="3"/>
  <c r="D14" i="3"/>
  <c r="E14" i="3" s="1" a="1"/>
  <c r="E14" i="3" s="1"/>
  <c r="F14" i="3" s="1"/>
  <c r="J12" i="3"/>
  <c r="K12" i="3" s="1" a="1"/>
  <c r="K12" i="3" s="1"/>
  <c r="L12" i="3" s="1"/>
  <c r="AT13" i="3"/>
  <c r="AU13" i="3" s="1" a="1"/>
  <c r="AU13" i="3" s="1"/>
  <c r="AV13" i="3" s="1"/>
  <c r="AH13" i="3"/>
  <c r="AI13" i="3" s="1" a="1"/>
  <c r="AI13" i="3" s="1"/>
  <c r="AJ13" i="3" s="1"/>
  <c r="V13" i="3"/>
  <c r="W13" i="3" s="1" a="1"/>
  <c r="W13" i="3" s="1"/>
  <c r="X13" i="3" s="1"/>
  <c r="J13" i="3"/>
  <c r="K13" i="3" s="1" a="1"/>
  <c r="K13" i="3" s="1"/>
  <c r="L13" i="3" s="1"/>
  <c r="AV15" i="3"/>
  <c r="V12" i="3"/>
  <c r="W12" i="3" s="1" a="1"/>
  <c r="W12" i="3" s="1"/>
  <c r="X12" i="3" s="1"/>
  <c r="BD93" i="3" l="1"/>
  <c r="BD89" i="3"/>
  <c r="BD101" i="3"/>
  <c r="BD24" i="3"/>
  <c r="BD66" i="3"/>
  <c r="BD65" i="3"/>
  <c r="BD77" i="3"/>
  <c r="BD50" i="3"/>
  <c r="BD51" i="3"/>
  <c r="BD105" i="3"/>
  <c r="BD75" i="3"/>
  <c r="BD47" i="3"/>
  <c r="BD83" i="3"/>
  <c r="BD79" i="3"/>
  <c r="BD27" i="3"/>
  <c r="BD56" i="3"/>
  <c r="BD97" i="3"/>
  <c r="BD85" i="3"/>
  <c r="BD91" i="3"/>
  <c r="BD29" i="3"/>
  <c r="BD90" i="3"/>
  <c r="BD60" i="3"/>
  <c r="BD26" i="3"/>
  <c r="BD43" i="3"/>
  <c r="BD62" i="3"/>
  <c r="BD37" i="3"/>
  <c r="BD41" i="3"/>
  <c r="BD87" i="3"/>
  <c r="BD12" i="3"/>
  <c r="BD35" i="3"/>
  <c r="BD15" i="3"/>
  <c r="BD42" i="3"/>
  <c r="BD57" i="3"/>
  <c r="BD39" i="3"/>
  <c r="BD92" i="3"/>
  <c r="BD33" i="3"/>
  <c r="BD34" i="3"/>
  <c r="BD16" i="3"/>
  <c r="BD45" i="3"/>
  <c r="BD52" i="3"/>
  <c r="BD88" i="3"/>
  <c r="BD64" i="3"/>
  <c r="BD103" i="3"/>
  <c r="BD86" i="3"/>
  <c r="BD20" i="3"/>
  <c r="BD17" i="3"/>
  <c r="BD70" i="3"/>
  <c r="BD59" i="3"/>
  <c r="BD95" i="3"/>
  <c r="BD22" i="3"/>
  <c r="BD31" i="3"/>
  <c r="BD76" i="3"/>
  <c r="BD82" i="3"/>
  <c r="BD80" i="3"/>
  <c r="BD13" i="3"/>
  <c r="BD19" i="3"/>
  <c r="BD23" i="3"/>
  <c r="BD61" i="3"/>
  <c r="BD78" i="3"/>
  <c r="BD53" i="3"/>
  <c r="BD48" i="3"/>
  <c r="BD69" i="3"/>
  <c r="BD73" i="3"/>
  <c r="BD74" i="3"/>
  <c r="BD96" i="3"/>
  <c r="BD102" i="3"/>
  <c r="BD28" i="3"/>
  <c r="BD63" i="3"/>
  <c r="BD32" i="3"/>
  <c r="BD49" i="3"/>
  <c r="BD72" i="3"/>
  <c r="BD99" i="3"/>
  <c r="BD98" i="3"/>
  <c r="BD11" i="3"/>
  <c r="BD36" i="3"/>
  <c r="BD58" i="3"/>
  <c r="BD71" i="3"/>
  <c r="BD84" i="3"/>
  <c r="BD100" i="3"/>
  <c r="BD21" i="3"/>
  <c r="BD30" i="3"/>
  <c r="BD68" i="3"/>
  <c r="BD55" i="3"/>
  <c r="BD67" i="3"/>
  <c r="BD104" i="3"/>
  <c r="BD94" i="3"/>
  <c r="BD14" i="3"/>
  <c r="BD25" i="3"/>
  <c r="BD44" i="3"/>
  <c r="BD38" i="3"/>
  <c r="BD46" i="3"/>
  <c r="BD54" i="3"/>
  <c r="BD106" i="3"/>
  <c r="BD18" i="3"/>
  <c r="BD40" i="3"/>
  <c r="BD81" i="3"/>
  <c r="H94" i="1" l="1"/>
  <c r="H17" i="1"/>
  <c r="H88" i="1"/>
  <c r="H69" i="1"/>
  <c r="H65" i="1"/>
  <c r="H66" i="1"/>
  <c r="H30" i="1"/>
  <c r="H16" i="1"/>
  <c r="H24" i="1"/>
  <c r="H62" i="1"/>
  <c r="H13" i="1"/>
  <c r="H46" i="1"/>
  <c r="H82" i="1"/>
  <c r="H78" i="1"/>
  <c r="H98" i="1"/>
  <c r="H56" i="1" l="1"/>
  <c r="H67" i="1"/>
  <c r="H52" i="1"/>
  <c r="H90" i="1"/>
  <c r="H77" i="1"/>
  <c r="H102" i="1"/>
  <c r="H43" i="1"/>
  <c r="H27" i="1"/>
  <c r="H12" i="1"/>
  <c r="H40" i="1"/>
  <c r="H74" i="1"/>
  <c r="H70" i="1"/>
  <c r="H37" i="1"/>
  <c r="H87" i="1"/>
  <c r="H28" i="1"/>
  <c r="H11" i="1"/>
  <c r="H75" i="1"/>
  <c r="H18" i="1"/>
  <c r="H45" i="1"/>
  <c r="H83" i="1"/>
  <c r="H26" i="1"/>
  <c r="H49" i="1"/>
  <c r="H33" i="1"/>
  <c r="H76" i="1"/>
  <c r="H38" i="1"/>
  <c r="H61" i="1"/>
  <c r="H35" i="1"/>
  <c r="H14" i="1"/>
  <c r="H100" i="1"/>
  <c r="H23" i="1"/>
  <c r="H96" i="1"/>
  <c r="H19" i="1"/>
  <c r="H15" i="1"/>
  <c r="H106" i="1"/>
  <c r="H85" i="1"/>
  <c r="H31" i="1"/>
  <c r="H72" i="1"/>
  <c r="H95" i="1"/>
  <c r="H63" i="1"/>
  <c r="H86" i="1"/>
  <c r="H22" i="1"/>
  <c r="H44" i="1"/>
  <c r="H50" i="1"/>
  <c r="H48" i="1"/>
  <c r="H105" i="1"/>
  <c r="H58" i="1"/>
  <c r="H55" i="1"/>
  <c r="H81" i="1"/>
  <c r="H21" i="1"/>
  <c r="H99" i="1"/>
  <c r="H71" i="1"/>
  <c r="H103" i="1"/>
  <c r="H42" i="1"/>
  <c r="H34" i="1"/>
  <c r="H41" i="1"/>
  <c r="H84" i="1"/>
  <c r="H53" i="1"/>
  <c r="H91" i="1"/>
  <c r="H47" i="1"/>
  <c r="H29" i="1"/>
  <c r="H57" i="1"/>
  <c r="H89" i="1"/>
  <c r="H20" i="1"/>
  <c r="H32" i="1"/>
  <c r="H68" i="1"/>
  <c r="H51" i="1"/>
  <c r="H104" i="1"/>
  <c r="H59" i="1"/>
  <c r="H64" i="1"/>
  <c r="H80" i="1"/>
  <c r="H93" i="1"/>
  <c r="H25" i="1"/>
  <c r="H60" i="1"/>
  <c r="H97" i="1"/>
  <c r="H39" i="1"/>
  <c r="H73" i="1"/>
  <c r="H101" i="1"/>
  <c r="H79" i="1"/>
  <c r="H54" i="1"/>
  <c r="H36" i="1"/>
  <c r="H9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tc={CF8BF6E2-5638-423B-BD9B-0EB4B4E0E8FC}</author>
    <author>tc={763CBEC7-45BE-4226-AA03-6DA5D99FFC76}</author>
    <author>tc={86EB746A-21BD-440E-8F49-C4129BB6FF0F}</author>
    <author>tc={9C167B59-C2B3-4EAD-8820-F66578A57AFC}</author>
    <author>tc={758D7E83-C42C-45B2-BCF7-460EB46DEE30}</author>
    <author>tc={6C10B5D9-64C3-41C4-8DC6-C6C0CEEBC50C}</author>
    <author>tc={79E615D7-583B-49F1-AD3F-5C16FB7BE9B4}</author>
    <author>tc={8635DB89-B532-4D23-8109-A6B0EB763CF1}</author>
    <author>tc={D1055BA0-A4AF-4DDB-8110-5D9AE9837215}</author>
  </authors>
  <commentList>
    <comment ref="D336" authorId="0" shapeId="0" xr:uid="{CF8BF6E2-5638-423B-BD9B-0EB4B4E0E8FC}">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M336" authorId="1" shapeId="0" xr:uid="{763CBEC7-45BE-4226-AA03-6DA5D99FFC76}">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V336" authorId="2" shapeId="0" xr:uid="{86EB746A-21BD-440E-8F49-C4129BB6FF0F}">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A337" authorId="3" shapeId="0" xr:uid="{9C167B59-C2B3-4EAD-8820-F66578A57AFC}">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G337" authorId="4" shapeId="0" xr:uid="{758D7E83-C42C-45B2-BCF7-460EB46DEE30}">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J337" authorId="5" shapeId="0" xr:uid="{6C10B5D9-64C3-41C4-8DC6-C6C0CEEBC50C}">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P337" authorId="6" shapeId="0" xr:uid="{79E615D7-583B-49F1-AD3F-5C16FB7BE9B4}">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S337" authorId="7" shapeId="0" xr:uid="{8635DB89-B532-4D23-8109-A6B0EB763CF1}">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 ref="Y337" authorId="8" shapeId="0" xr:uid="{D1055BA0-A4AF-4DDB-8110-5D9AE9837215}">
      <text>
        <t>[Threaded comment]
Your version of Excel allows you to read this threaded comment; however, any edits to it will get removed if the file is opened in a newer version of Excel. Learn more: https://go.microsoft.com/fwlink/?linkid=870924
Comment:
    Default to 1 if delta Ct to great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tc={2A64E062-A7FF-44D6-A58A-002F48F04A08}</author>
    <author>tc={C24421ED-2007-4B11-AC61-0B13285A48DE}</author>
  </authors>
  <commentList>
    <comment ref="E11" authorId="0" shapeId="0" xr:uid="{2A64E062-A7FF-44D6-A58A-002F48F04A08}">
      <text>
        <t>[Threaded comment]
Your version of Excel allows you to read this threaded comment; however, any edits to it will get removed if the file is opened in a newer version of Excel. Learn more: https://go.microsoft.com/fwlink/?linkid=870924
Comment:
    Formula derived from: https://www.statology.org/excel-find-first-value-greater-than/</t>
      </text>
    </comment>
    <comment ref="F11" authorId="1" shapeId="0" xr:uid="{C24421ED-2007-4B11-AC61-0B13285A48DE}">
      <text>
        <t>[Threaded comment]
Your version of Excel allows you to read this threaded comment; however, any edits to it will get removed if the file is opened in a newer version of Excel. Learn more: https://go.microsoft.com/fwlink/?linkid=870924
Comment:
    Sets score to null if PCR was not detected in either reaction</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<sst xmlns="http://schemas.openxmlformats.org/spreadsheetml/2006/main" count="124" uniqueCount="40">
  <si>
    <t>Excel TB-HIRA Score Calculator v1.3</t>
  </si>
  <si>
    <t>Instructions for use:</t>
  </si>
  <si>
    <t xml:space="preserve">Enter measured Cq values and (optionally) sample name into the columns indicated. TB-HIRA scores will be automatically calculated and populated into column H.
In case of failure of any given PCR reaction, leave the relevant cell blank or set as 0.
Column order for Cq values can be changed but gene names, spelling and formatting used in column headers must remain exactly as is. </t>
  </si>
  <si>
    <r>
      <t xml:space="preserve">This tool was created based on the work of Penn-Nicholson </t>
    </r>
    <r>
      <rPr>
        <i/>
        <u/>
        <sz val="11"/>
        <color theme="10"/>
        <rFont val="Aptos Narrow"/>
        <family val="2"/>
        <scheme val="minor"/>
      </rPr>
      <t>et al.</t>
    </r>
    <r>
      <rPr>
        <u/>
        <sz val="11"/>
        <color theme="10"/>
        <rFont val="Aptos Narrow"/>
        <family val="2"/>
        <scheme val="minor"/>
      </rPr>
      <t>, 2020.</t>
    </r>
  </si>
  <si>
    <t>For any queries contact: customersupport@quantumdx.com</t>
  </si>
  <si>
    <t>Cq Values</t>
  </si>
  <si>
    <t>Sample</t>
  </si>
  <si>
    <t>TRMT2A</t>
  </si>
  <si>
    <t>TUBGCP6</t>
  </si>
  <si>
    <t>SERPING1</t>
  </si>
  <si>
    <t>SDR39U1</t>
  </si>
  <si>
    <t>GBP2</t>
  </si>
  <si>
    <t>FCGR1B</t>
  </si>
  <si>
    <t>TB-HIRA Score</t>
  </si>
  <si>
    <t>Example</t>
  </si>
  <si>
    <t>Lookup table 1</t>
  </si>
  <si>
    <t>Lookup table 2</t>
  </si>
  <si>
    <t>Lookup table 3</t>
  </si>
  <si>
    <t>Lookup table 4</t>
  </si>
  <si>
    <t>Lookup table 5</t>
  </si>
  <si>
    <t>Lookup table 6</t>
  </si>
  <si>
    <t>Lookup table 7</t>
  </si>
  <si>
    <t>Lookup table 8</t>
  </si>
  <si>
    <t>Lookup table 9</t>
  </si>
  <si>
    <t>Gene names</t>
  </si>
  <si>
    <t>ratio</t>
  </si>
  <si>
    <t>score</t>
  </si>
  <si>
    <t>Table 1</t>
  </si>
  <si>
    <t>Table 2</t>
  </si>
  <si>
    <t>Table 3</t>
  </si>
  <si>
    <t>Table 4</t>
  </si>
  <si>
    <t>Table 5</t>
  </si>
  <si>
    <t>Table 6</t>
  </si>
  <si>
    <t>Table 7</t>
  </si>
  <si>
    <t>Table 8</t>
  </si>
  <si>
    <t>Table 9</t>
  </si>
  <si>
    <t>Average</t>
  </si>
  <si>
    <t>Ratio</t>
  </si>
  <si>
    <t>Score</t>
  </si>
  <si>
    <t>Score Corrected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</si>
</sst>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b/>
      <sz val="11"/>
      <color theme="1"/>
      <name val="Aptos"/>
      <family val="2"/>
    </font>
    <font>
      <b/>
      <sz val="11"/>
      <color theme="1"/>
      <name val="Aptos "/>
    </font>
    <font>
      <b/>
      <sz val="14"/>
      <color theme="1"/>
      <name val="Aptos "/>
    </font>
    <font>
      <sz val="8"/>
      <name val="Aptos Narrow"/>
      <family val="2"/>
      <scheme val="minor"/>
    </font>
    <font>
      <u/>
      <sz val="11"/>
      <color theme="10"/>
      <name val="Aptos Narrow"/>
      <family val="2"/>
      <scheme val="minor"/>
    </font>
    <font>
      <i/>
      <u/>
      <sz val="11"/>
      <color theme="10"/>
      <name val="Aptos Narrow"/>
      <family val="2"/>
      <scheme val="minor"/>
    </font>
  </fonts>
  <fills count="4">
    <fill>
      <patternFill patternType="none"/>
    </fill>
    <fill>
      <patternFill patternType="gray125"/>
    </fill>
    <fill>
      <patternFill patternType="solid">
        <fgColor theme="5"/>
        <bgColor indexed="64"/>
      </patternFill>
    </fill>
    <fill>
      <patternFill patternType="solid">
        <fgColor theme="1"/>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32">
    <xf numFmtId="0" fontId="0" fillId="0" borderId="0" xfId="0"/>
    <xf numFmtId="0" fontId="0" fillId="2" borderId="0" xfId="0" applyFill="1"/>
    <xf numFmtId="0" fontId="0" fillId="3" borderId="0" xfId="0" applyFill="1"/>
    <xf numFmtId="0" fontId="0" fillId="0" borderId="4" xfId="0" applyBorder="1"/>
    <xf numFmtId="0" fontId="0" fillId="0" borderId="5" xfId="0" applyBorder="1"/>
    <xf numFmtId="0" fontId="0" fillId="0" borderId="10" xfId="0" applyBorder="1"/>
    <xf numFmtId="0" fontId="0" fillId="0" borderId="11" xfId="0" applyBorder="1"/>
    <xf numFmtId="0" fontId="0" fillId="0" borderId="9" xfId="0" applyBorder="1"/>
    <xf numFmtId="0" fontId="0" fillId="0" borderId="0" xfId="0" applyAlignment="1">
      <alignment wrapText="1"/>
    </xf>
    <xf numFmtId="0" fontId="5" fillId="0" borderId="0" xfId="1" applyBorder="1" applyAlignment="1">
      <alignment wrapText="1"/>
    </xf>
    <xf numFmtId="49" fontId="0" fillId="0" borderId="11" xfId="0" applyNumberFormat="1" applyBorder="1"/>
    <xf numFmtId="49" fontId="0" fillId="0" borderId="4" xfId="0" applyNumberFormat="1" applyBorder="1"/>
    <xf numFmtId="49" fontId="0" fillId="0" borderId="0" xfId="0" applyNumberFormat="1"/>
    <xf numFmtId="49" fontId="0" fillId="0" borderId="5" xfId="0" applyNumberFormat="1" applyBorder="1"/>
    <xf numFmtId="49" fontId="0" fillId="0" borderId="9" xfId="0" applyNumberFormat="1" applyBorder="1"/>
    <xf numFmtId="49" fontId="0" fillId="0" borderId="6" xfId="0" applyNumberFormat="1" applyBorder="1"/>
    <xf numFmtId="49" fontId="0" fillId="0" borderId="7" xfId="0" applyNumberFormat="1" applyBorder="1"/>
    <xf numFmtId="49" fontId="0" fillId="0" borderId="8" xfId="0" applyNumberFormat="1" applyBorder="1"/>
    <xf numFmtId="0" fontId="3" fillId="0" borderId="0" xfId="0" applyFont="1" applyAlignment="1">
      <alignment horizontal="center"/>
    </xf>
    <xf numFmtId="0" fontId="2" fillId="0" borderId="1" xfId="0" applyFont="1" applyBorder="1"/>
    <xf numFmtId="0" fontId="0" fillId="0" borderId="2" xfId="0" applyBorder="1"/>
    <xf numFmtId="0" fontId="0" fillId="0" borderId="3" xfId="0" applyBorder="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3" fillId="0" borderId="0" xfId="0" applyFont="1" applyAlignment="1">
      <alignment horizontal="center"/>
    </xf>
    <xf numFmtId="0" fontId="5" fillId="0" borderId="12" xfId="1" applyBorder="1" applyAlignment="1">
      <alignment wrapText="1"/>
    </xf>
    <xf numFmtId="0" fontId="5" fillId="0" borderId="13" xfId="1" applyBorder="1" applyAlignment="1">
      <alignment wrapText="1"/>
    </xf>
    <xf numFmtId="0" fontId="5" fillId="0" borderId="14" xfId="1"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8" xfId="0" applyBorder="1" applyAlignment="1">
      <alignment wrapText="1"/>
    </xf>
  </cellXfs>
  <cellStyles count="2">
    <cellStyle name="Hyperlink" xfId="1" builtinId="8"/>
    <cellStyle name="Normal" xfId="0" builtinId="0"/>
  </cellStyles>
  <dxfs count="8">
    <dxf>
      <border diagonalUp="0" diagonalDown="0">
        <left style="medium">
          <color indexed="64"/>
        </left>
        <right style="medium">
          <color indexed="64"/>
        </right>
        <top/>
        <bottom/>
        <vertical/>
        <horizontal/>
      </border>
    </dxf>
    <dxf>
      <numFmt numFmtId="30" formatCode="@"/>
      <border diagonalUp="0" diagonalDown="0">
        <left/>
        <right style="medium">
          <color indexed="64"/>
        </right>
        <top/>
        <bottom/>
        <vertical/>
        <horizontal/>
      </border>
    </dxf>
    <dxf>
      <numFmt numFmtId="30" formatCode="@"/>
    </dxf>
    <dxf>
      <numFmt numFmtId="30" formatCode="@"/>
    </dxf>
    <dxf>
      <numFmt numFmtId="30" formatCode="@"/>
    </dxf>
    <dxf>
      <numFmt numFmtId="30" formatCode="@"/>
    </dxf>
    <dxf>
      <numFmt numFmtId="30" formatCode="@"/>
      <border diagonalUp="0" diagonalDown="0">
        <left style="medium">
          <color indexed="64"/>
        </left>
        <right/>
        <top/>
        <bottom/>
        <vertical/>
        <horizontal/>
      </border>
    </dxf>
    <dxf>
      <numFmt numFmtId="30" formatCode="@"/>
      <border diagonalUp="0" diagonalDown="0">
        <left style="medium">
          <color indexed="64"/>
        </left>
        <right style="medium">
          <color indexed="64"/>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Alex Johns" id="{D870CE02-B889-4584-98EA-79DF3A540375}" userId="S::alex.johns@quantumdx.com::b31e37b1-248b-483e-b156-167f13e53f4f"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A51423-417D-4A24-94A7-983A7D421632}" name="Table2" displayName="Table2" ref="A10:H106" totalsRowShown="0">
  <autoFilter ref="A10:H106" xr:uid="{9CA51423-417D-4A24-94A7-983A7D421632}"/>
  <tableColumns count="8">
    <tableColumn id="1" xr3:uid="{82F844E6-9327-45F7-BA8B-DD519CCA4EB6}" name="Sample" dataDxfId="7"/>
    <tableColumn id="2" xr3:uid="{61424ABD-4FD6-4C8C-B828-D01EBD8C9AEE}" name="TRMT2A" dataDxfId="6"/>
    <tableColumn id="3" xr3:uid="{1EA13DD4-D4DC-4D01-9614-5B463113E6C6}" name="TUBGCP6" dataDxfId="5"/>
    <tableColumn id="4" xr3:uid="{B7AAC65B-2B5C-46E4-A056-AEFEB89E9A08}" name="SERPING1" dataDxfId="4"/>
    <tableColumn id="5" xr3:uid="{8D9ECA4B-E090-438E-B6A8-3B3867391A71}" name="SDR39U1" dataDxfId="3"/>
    <tableColumn id="6" xr3:uid="{D6E125FE-A5D0-47C5-9878-BD0A58F8770E}" name="GBP2" dataDxfId="2"/>
    <tableColumn id="7" xr3:uid="{B6C290B3-4F28-446D-838C-375DC60B7F01}" name="FCGR1B" dataDxfId="1"/>
    <tableColumn id="8" xr3:uid="{E9D7A243-715C-45C1-B8FF-969A79DF3841}" name="TB-HIRA Score" dataDxfId="0">
      <calculatedColumnFormula>IFERROR(Working!BD11,"")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336" dT="2024-07-17T16:44:03.03" personId="{D870CE02-B889-4584-98EA-79DF3A540375}" id="{CF8BF6E2-5638-423B-BD9B-0EB4B4E0E8FC}">
    <text>Default to 1 if delta Ct to great</text>
  </threadedComment>
  <threadedComment ref="M336" dT="2024-07-17T16:44:03.03" personId="{D870CE02-B889-4584-98EA-79DF3A540375}" id="{763CBEC7-45BE-4226-AA03-6DA5D99FFC76}">
    <text>Default to 1 if delta Ct to great</text>
  </threadedComment>
  <threadedComment ref="V336" dT="2024-07-17T16:44:03.03" personId="{D870CE02-B889-4584-98EA-79DF3A540375}" id="{86EB746A-21BD-440E-8F49-C4129BB6FF0F}">
    <text>Default to 1 if delta Ct to great</text>
  </threadedComment>
  <threadedComment ref="A337" dT="2024-07-17T16:44:03.03" personId="{D870CE02-B889-4584-98EA-79DF3A540375}" id="{9C167B59-C2B3-4EAD-8820-F66578A57AFC}">
    <text>Default to 1 if delta Ct to great</text>
  </threadedComment>
  <threadedComment ref="G337" dT="2024-07-17T16:44:03.03" personId="{D870CE02-B889-4584-98EA-79DF3A540375}" id="{758D7E83-C42C-45B2-BCF7-460EB46DEE30}">
    <text>Default to 1 if delta Ct to great</text>
  </threadedComment>
  <threadedComment ref="J337" dT="2024-07-17T16:44:03.03" personId="{D870CE02-B889-4584-98EA-79DF3A540375}" id="{6C10B5D9-64C3-41C4-8DC6-C6C0CEEBC50C}">
    <text>Default to 1 if delta Ct to great</text>
  </threadedComment>
  <threadedComment ref="P337" dT="2024-07-17T16:44:03.03" personId="{D870CE02-B889-4584-98EA-79DF3A540375}" id="{79E615D7-583B-49F1-AD3F-5C16FB7BE9B4}">
    <text>Default to 1 if delta Ct to great</text>
  </threadedComment>
  <threadedComment ref="S337" dT="2024-07-17T16:44:03.03" personId="{D870CE02-B889-4584-98EA-79DF3A540375}" id="{8635DB89-B532-4D23-8109-A6B0EB763CF1}">
    <text>Default to 1 if delta Ct to great</text>
  </threadedComment>
  <threadedComment ref="Y337" dT="2024-07-17T16:44:03.03" personId="{D870CE02-B889-4584-98EA-79DF3A540375}" id="{D1055BA0-A4AF-4DDB-8110-5D9AE9837215}">
    <text>Default to 1 if delta Ct to great</text>
  </threadedComment>
</ThreadedComments>
</file>

<file path=xl/threadedComments/threadedComment2.xml><?xml version="1.0" encoding="utf-8"?>
<ThreadedComments xmlns="http://schemas.microsoft.com/office/spreadsheetml/2018/threadedcomments" xmlns:x="http://schemas.openxmlformats.org/spreadsheetml/2006/main">
  <threadedComment ref="E11" dT="2024-07-17T16:42:41.64" personId="{D870CE02-B889-4584-98EA-79DF3A540375}" id="{2A64E062-A7FF-44D6-A58A-002F48F04A08}">
    <text>Formula derived from: https://www.statology.org/excel-find-first-value-greater-than/</text>
    <extLst>
      <x:ext xmlns:xltc2="http://schemas.microsoft.com/office/spreadsheetml/2020/threadedcomments2" uri="{F7C98A9C-CBB3-438F-8F68-D28B6AF4A901}">
        <xltc2:checksum>2462912483</xltc2:checksum>
        <xltc2:hyperlink startIndex="22" length="62" url="https://www.statology.org/excel-find-first-value-greater-than/"/>
      </x:ext>
    </extLst>
  </threadedComment>
  <threadedComment ref="F11" dT="2024-07-18T09:21:10.20" personId="{D870CE02-B889-4584-98EA-79DF3A540375}" id="{C24421ED-2007-4B11-AC61-0B13285A48DE}">
    <text>Sets score to null if PCR was not detected in either reaction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nature.com/articles/s41598-020-65043-8" TargetMode="Externa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75522-365E-4F37-BA11-257535F83003}">
  <dimension ref="A1:K106"/>
  <sheetViews>
    <sheetView tabSelected="1" zoomScale="106" workbookViewId="0">
      <selection activeCell="F14" sqref="F14"/>
    </sheetView>
  </sheetViews>
  <sheetFormatPr defaultRowHeight="14.25"/>
  <cols>
    <col min="1" max="1" width="21.265625" customWidth="1"/>
    <col min="2" max="7" width="10.59765625" customWidth="1"/>
    <col min="8" max="8" width="21.265625" customWidth="1"/>
  </cols>
  <sheetData>
    <row r="1" spans="1:11" ht="17.649999999999999">
      <c r="A1" s="25" t="s">
        <v>0</v>
      </c>
      <c r="B1" s="25"/>
      <c r="C1" s="25"/>
      <c r="D1" s="25"/>
      <c r="E1" s="25"/>
      <c r="F1" s="25"/>
      <c r="G1" s="25" t="e" vm="1">
        <v>#VALUE!</v>
      </c>
      <c r="H1" s="25"/>
    </row>
    <row r="2" spans="1:11" ht="13.9" customHeight="1" thickBot="1">
      <c r="A2" s="18"/>
      <c r="B2" s="18"/>
      <c r="C2" s="18"/>
      <c r="D2" s="18"/>
      <c r="E2" s="18"/>
      <c r="F2" s="18"/>
      <c r="G2" s="18"/>
      <c r="H2" s="18"/>
    </row>
    <row r="3" spans="1:11">
      <c r="A3" s="19" t="s">
        <v>1</v>
      </c>
      <c r="B3" s="20"/>
      <c r="C3" s="20"/>
      <c r="D3" s="20"/>
      <c r="E3" s="20"/>
      <c r="F3" s="20"/>
      <c r="G3" s="20"/>
      <c r="H3" s="21"/>
    </row>
    <row r="4" spans="1:11" ht="71.25" customHeight="1" thickBot="1">
      <c r="A4" s="29" t="s">
        <v>2</v>
      </c>
      <c r="B4" s="30"/>
      <c r="C4" s="30"/>
      <c r="D4" s="30"/>
      <c r="E4" s="30"/>
      <c r="F4" s="30"/>
      <c r="G4" s="30"/>
      <c r="H4" s="31"/>
    </row>
    <row r="5" spans="1:11" ht="14.65" thickBot="1">
      <c r="A5" s="8"/>
      <c r="B5" s="8"/>
      <c r="C5" s="8"/>
      <c r="D5" s="8"/>
      <c r="E5" s="8"/>
      <c r="F5" s="8"/>
      <c r="G5" s="8"/>
      <c r="H5" s="8"/>
    </row>
    <row r="6" spans="1:11" ht="29.45" customHeight="1" thickBot="1">
      <c r="A6" s="26" t="s">
        <v>3</v>
      </c>
      <c r="B6" s="27"/>
      <c r="C6" s="28"/>
      <c r="D6" s="9"/>
      <c r="E6" s="26" t="s">
        <v>4</v>
      </c>
      <c r="F6" s="27"/>
      <c r="G6" s="28"/>
      <c r="H6" s="9"/>
      <c r="I6" s="9"/>
      <c r="J6" s="9"/>
      <c r="K6" s="8"/>
    </row>
    <row r="7" spans="1:11" ht="14.25" customHeight="1">
      <c r="A7" s="9"/>
      <c r="B7" s="9"/>
      <c r="C7" s="9"/>
      <c r="D7" s="9"/>
      <c r="E7" s="9"/>
      <c r="F7" s="9"/>
      <c r="G7" s="9"/>
      <c r="H7" s="9"/>
      <c r="I7" s="9"/>
      <c r="J7" s="9"/>
      <c r="K7" s="8"/>
    </row>
    <row r="8" spans="1:11" ht="13.9" customHeight="1" thickBot="1"/>
    <row r="9" spans="1:11">
      <c r="A9" s="5"/>
      <c r="B9" s="22" t="s">
        <v>5</v>
      </c>
      <c r="C9" s="23"/>
      <c r="D9" s="23"/>
      <c r="E9" s="23"/>
      <c r="F9" s="23"/>
      <c r="G9" s="24"/>
      <c r="H9" s="5"/>
    </row>
    <row r="10" spans="1:11">
      <c r="A10" s="6" t="s">
        <v>6</v>
      </c>
      <c r="B10" s="3" t="s">
        <v>7</v>
      </c>
      <c r="C10" t="s">
        <v>8</v>
      </c>
      <c r="D10" t="s">
        <v>9</v>
      </c>
      <c r="E10" t="s">
        <v>10</v>
      </c>
      <c r="F10" t="s">
        <v>11</v>
      </c>
      <c r="G10" s="4" t="s">
        <v>12</v>
      </c>
      <c r="H10" s="6" t="s">
        <v>13</v>
      </c>
    </row>
    <row r="11" spans="1:11">
      <c r="A11" s="10" t="s">
        <v>14</v>
      </c>
      <c r="B11" s="11">
        <v>20.831999208140299</v>
      </c>
      <c r="C11" s="12">
        <v>17.587963708829498</v>
      </c>
      <c r="D11">
        <v>17.359907498439799</v>
      </c>
      <c r="E11" s="12">
        <v>19.616614207960001</v>
      </c>
      <c r="F11" s="12">
        <v>15.369008899283999</v>
      </c>
      <c r="G11" s="13">
        <v>18.6438854270428</v>
      </c>
      <c r="H11" s="6">
        <f>IFERROR(Working!BD11,"")</f>
        <v>0.58681810000000001</v>
      </c>
    </row>
    <row r="12" spans="1:11">
      <c r="A12" s="10"/>
      <c r="B12" s="11"/>
      <c r="C12" s="12"/>
      <c r="D12" s="12"/>
      <c r="E12" s="12"/>
      <c r="F12" s="12"/>
      <c r="G12" s="13"/>
      <c r="H12" s="6" t="str">
        <f>IFERROR(Working!BD12,"")</f>
        <v/>
      </c>
    </row>
    <row r="13" spans="1:11">
      <c r="A13" s="10"/>
      <c r="B13" s="11"/>
      <c r="C13" s="12"/>
      <c r="D13" s="12"/>
      <c r="E13" s="12"/>
      <c r="F13" s="12"/>
      <c r="G13" s="13"/>
      <c r="H13" s="6" t="str">
        <f>IFERROR(Working!BD13,"")</f>
        <v/>
      </c>
    </row>
    <row r="14" spans="1:11">
      <c r="A14" s="10"/>
      <c r="B14" s="11"/>
      <c r="C14" s="12"/>
      <c r="D14" s="12"/>
      <c r="E14" s="12"/>
      <c r="F14" s="12"/>
      <c r="G14" s="13"/>
      <c r="H14" s="6" t="str">
        <f>IFERROR(Working!BD14,"")</f>
        <v/>
      </c>
    </row>
    <row r="15" spans="1:11">
      <c r="A15" s="10"/>
      <c r="B15" s="11"/>
      <c r="C15" s="12"/>
      <c r="D15" s="12"/>
      <c r="E15" s="12"/>
      <c r="F15" s="12"/>
      <c r="G15" s="13"/>
      <c r="H15" s="6" t="str">
        <f>IFERROR(Working!BD15,"")</f>
        <v/>
      </c>
    </row>
    <row r="16" spans="1:11">
      <c r="A16" s="10"/>
      <c r="B16" s="11"/>
      <c r="C16" s="12"/>
      <c r="D16" s="12"/>
      <c r="E16" s="12"/>
      <c r="F16" s="12"/>
      <c r="G16" s="13"/>
      <c r="H16" s="6" t="str">
        <f>IFERROR(Working!BD16,"")</f>
        <v/>
      </c>
    </row>
    <row r="17" spans="1:8">
      <c r="A17" s="10"/>
      <c r="B17" s="11"/>
      <c r="C17" s="12"/>
      <c r="D17" s="12"/>
      <c r="E17" s="12"/>
      <c r="F17" s="12"/>
      <c r="G17" s="13"/>
      <c r="H17" s="6" t="str">
        <f>IFERROR(Working!BD17,"")</f>
        <v/>
      </c>
    </row>
    <row r="18" spans="1:8">
      <c r="A18" s="10"/>
      <c r="B18" s="11"/>
      <c r="C18" s="12"/>
      <c r="D18" s="12"/>
      <c r="E18" s="12"/>
      <c r="F18" s="12"/>
      <c r="G18" s="13"/>
      <c r="H18" s="6" t="str">
        <f>IFERROR(Working!BD18,"")</f>
        <v/>
      </c>
    </row>
    <row r="19" spans="1:8">
      <c r="A19" s="10"/>
      <c r="B19" s="11"/>
      <c r="C19" s="12"/>
      <c r="D19" s="12"/>
      <c r="E19" s="12"/>
      <c r="F19" s="12"/>
      <c r="G19" s="13"/>
      <c r="H19" s="6" t="str">
        <f>IFERROR(Working!BD19,"")</f>
        <v/>
      </c>
    </row>
    <row r="20" spans="1:8">
      <c r="A20" s="10"/>
      <c r="B20" s="11"/>
      <c r="C20" s="12"/>
      <c r="D20" s="12"/>
      <c r="E20" s="12"/>
      <c r="F20" s="12"/>
      <c r="G20" s="13"/>
      <c r="H20" s="6" t="str">
        <f>IFERROR(Working!BD20,"")</f>
        <v/>
      </c>
    </row>
    <row r="21" spans="1:8">
      <c r="A21" s="10"/>
      <c r="B21" s="11"/>
      <c r="C21" s="12"/>
      <c r="D21" s="12"/>
      <c r="E21" s="12"/>
      <c r="F21" s="12"/>
      <c r="G21" s="13"/>
      <c r="H21" s="6" t="str">
        <f>IFERROR(Working!BD21,"")</f>
        <v/>
      </c>
    </row>
    <row r="22" spans="1:8">
      <c r="A22" s="10"/>
      <c r="B22" s="11"/>
      <c r="C22" s="12"/>
      <c r="D22" s="12"/>
      <c r="E22" s="12"/>
      <c r="F22" s="12"/>
      <c r="G22" s="13"/>
      <c r="H22" s="6" t="str">
        <f>IFERROR(Working!BD22,"")</f>
        <v/>
      </c>
    </row>
    <row r="23" spans="1:8">
      <c r="A23" s="10"/>
      <c r="B23" s="11"/>
      <c r="C23" s="12"/>
      <c r="D23" s="12"/>
      <c r="E23" s="12"/>
      <c r="F23" s="12"/>
      <c r="G23" s="13"/>
      <c r="H23" s="6" t="str">
        <f>IFERROR(Working!BD23,"")</f>
        <v/>
      </c>
    </row>
    <row r="24" spans="1:8">
      <c r="A24" s="10"/>
      <c r="B24" s="11"/>
      <c r="C24" s="12"/>
      <c r="D24" s="12"/>
      <c r="E24" s="12"/>
      <c r="F24" s="12"/>
      <c r="G24" s="13"/>
      <c r="H24" s="6" t="str">
        <f>IFERROR(Working!BD24,"")</f>
        <v/>
      </c>
    </row>
    <row r="25" spans="1:8">
      <c r="A25" s="10"/>
      <c r="B25" s="11"/>
      <c r="C25" s="12"/>
      <c r="D25" s="12"/>
      <c r="E25" s="12"/>
      <c r="F25" s="12"/>
      <c r="G25" s="13"/>
      <c r="H25" s="6" t="str">
        <f>IFERROR(Working!BD25,"")</f>
        <v/>
      </c>
    </row>
    <row r="26" spans="1:8">
      <c r="A26" s="10"/>
      <c r="B26" s="11"/>
      <c r="C26" s="12"/>
      <c r="D26" s="12"/>
      <c r="E26" s="12"/>
      <c r="F26" s="12"/>
      <c r="G26" s="13"/>
      <c r="H26" s="6" t="str">
        <f>IFERROR(Working!BD26,"")</f>
        <v/>
      </c>
    </row>
    <row r="27" spans="1:8">
      <c r="A27" s="10"/>
      <c r="B27" s="11"/>
      <c r="C27" s="12"/>
      <c r="D27" s="12"/>
      <c r="E27" s="12"/>
      <c r="F27" s="12"/>
      <c r="G27" s="13"/>
      <c r="H27" s="6" t="str">
        <f>IFERROR(Working!BD27,"")</f>
        <v/>
      </c>
    </row>
    <row r="28" spans="1:8">
      <c r="A28" s="10"/>
      <c r="B28" s="11"/>
      <c r="C28" s="12"/>
      <c r="D28" s="12"/>
      <c r="E28" s="12"/>
      <c r="F28" s="12"/>
      <c r="G28" s="13"/>
      <c r="H28" s="6" t="str">
        <f>IFERROR(Working!BD28,"")</f>
        <v/>
      </c>
    </row>
    <row r="29" spans="1:8">
      <c r="A29" s="10"/>
      <c r="B29" s="11"/>
      <c r="C29" s="12"/>
      <c r="D29" s="12"/>
      <c r="E29" s="12"/>
      <c r="F29" s="12"/>
      <c r="G29" s="13"/>
      <c r="H29" s="6" t="str">
        <f>IFERROR(Working!BD29,"")</f>
        <v/>
      </c>
    </row>
    <row r="30" spans="1:8">
      <c r="A30" s="10"/>
      <c r="B30" s="11"/>
      <c r="C30" s="12"/>
      <c r="D30" s="12"/>
      <c r="E30" s="12"/>
      <c r="F30" s="12"/>
      <c r="G30" s="13"/>
      <c r="H30" s="6" t="str">
        <f>IFERROR(Working!BD30,"")</f>
        <v/>
      </c>
    </row>
    <row r="31" spans="1:8">
      <c r="A31" s="10"/>
      <c r="B31" s="11"/>
      <c r="C31" s="12"/>
      <c r="D31" s="12"/>
      <c r="E31" s="12"/>
      <c r="F31" s="12"/>
      <c r="G31" s="13"/>
      <c r="H31" s="6" t="str">
        <f>IFERROR(Working!BD31,"")</f>
        <v/>
      </c>
    </row>
    <row r="32" spans="1:8">
      <c r="A32" s="10"/>
      <c r="B32" s="11"/>
      <c r="C32" s="12"/>
      <c r="D32" s="12"/>
      <c r="E32" s="12"/>
      <c r="F32" s="12"/>
      <c r="G32" s="13"/>
      <c r="H32" s="6" t="str">
        <f>IFERROR(Working!BD32,"")</f>
        <v/>
      </c>
    </row>
    <row r="33" spans="1:8">
      <c r="A33" s="10"/>
      <c r="B33" s="11"/>
      <c r="C33" s="12"/>
      <c r="D33" s="12"/>
      <c r="E33" s="12"/>
      <c r="F33" s="12"/>
      <c r="G33" s="13"/>
      <c r="H33" s="6" t="str">
        <f>IFERROR(Working!BD33,"")</f>
        <v/>
      </c>
    </row>
    <row r="34" spans="1:8">
      <c r="A34" s="10"/>
      <c r="B34" s="11"/>
      <c r="C34" s="12"/>
      <c r="D34" s="12"/>
      <c r="E34" s="12"/>
      <c r="F34" s="12"/>
      <c r="G34" s="13"/>
      <c r="H34" s="6" t="str">
        <f>IFERROR(Working!BD34,"")</f>
        <v/>
      </c>
    </row>
    <row r="35" spans="1:8">
      <c r="A35" s="10"/>
      <c r="B35" s="11"/>
      <c r="C35" s="12"/>
      <c r="D35" s="12"/>
      <c r="E35" s="12"/>
      <c r="F35" s="12"/>
      <c r="G35" s="13"/>
      <c r="H35" s="6" t="str">
        <f>IFERROR(Working!BD35,"")</f>
        <v/>
      </c>
    </row>
    <row r="36" spans="1:8">
      <c r="A36" s="10"/>
      <c r="B36" s="11"/>
      <c r="C36" s="12"/>
      <c r="D36" s="12"/>
      <c r="E36" s="12"/>
      <c r="F36" s="12"/>
      <c r="G36" s="13"/>
      <c r="H36" s="6" t="str">
        <f>IFERROR(Working!BD36,"")</f>
        <v/>
      </c>
    </row>
    <row r="37" spans="1:8">
      <c r="A37" s="10"/>
      <c r="B37" s="11"/>
      <c r="C37" s="12"/>
      <c r="D37" s="12"/>
      <c r="E37" s="12"/>
      <c r="F37" s="12"/>
      <c r="G37" s="13"/>
      <c r="H37" s="6" t="str">
        <f>IFERROR(Working!BD37,"")</f>
        <v/>
      </c>
    </row>
    <row r="38" spans="1:8">
      <c r="A38" s="10"/>
      <c r="B38" s="11"/>
      <c r="C38" s="12"/>
      <c r="D38" s="12"/>
      <c r="E38" s="12"/>
      <c r="F38" s="12"/>
      <c r="G38" s="13"/>
      <c r="H38" s="6" t="str">
        <f>IFERROR(Working!BD38,"")</f>
        <v/>
      </c>
    </row>
    <row r="39" spans="1:8">
      <c r="A39" s="10"/>
      <c r="B39" s="11"/>
      <c r="C39" s="12"/>
      <c r="D39" s="12"/>
      <c r="E39" s="12"/>
      <c r="F39" s="12"/>
      <c r="G39" s="13"/>
      <c r="H39" s="6" t="str">
        <f>IFERROR(Working!BD39,"")</f>
        <v/>
      </c>
    </row>
    <row r="40" spans="1:8">
      <c r="A40" s="10"/>
      <c r="B40" s="11"/>
      <c r="C40" s="12"/>
      <c r="D40" s="12"/>
      <c r="E40" s="12"/>
      <c r="F40" s="12"/>
      <c r="G40" s="13"/>
      <c r="H40" s="6" t="str">
        <f>IFERROR(Working!BD40,"")</f>
        <v/>
      </c>
    </row>
    <row r="41" spans="1:8">
      <c r="A41" s="10"/>
      <c r="B41" s="11"/>
      <c r="C41" s="12"/>
      <c r="D41" s="12"/>
      <c r="E41" s="12"/>
      <c r="F41" s="12"/>
      <c r="G41" s="13"/>
      <c r="H41" s="6" t="str">
        <f>IFERROR(Working!BD41,"")</f>
        <v/>
      </c>
    </row>
    <row r="42" spans="1:8">
      <c r="A42" s="10"/>
      <c r="B42" s="11"/>
      <c r="C42" s="12"/>
      <c r="D42" s="12"/>
      <c r="E42" s="12"/>
      <c r="F42" s="12"/>
      <c r="G42" s="13"/>
      <c r="H42" s="6" t="str">
        <f>IFERROR(Working!BD42,"")</f>
        <v/>
      </c>
    </row>
    <row r="43" spans="1:8">
      <c r="A43" s="10"/>
      <c r="B43" s="11"/>
      <c r="C43" s="12"/>
      <c r="D43" s="12"/>
      <c r="E43" s="12"/>
      <c r="F43" s="12"/>
      <c r="G43" s="13"/>
      <c r="H43" s="6" t="str">
        <f>IFERROR(Working!BD43,"")</f>
        <v/>
      </c>
    </row>
    <row r="44" spans="1:8">
      <c r="A44" s="10"/>
      <c r="B44" s="11"/>
      <c r="C44" s="12"/>
      <c r="D44" s="12"/>
      <c r="E44" s="12"/>
      <c r="F44" s="12"/>
      <c r="G44" s="13"/>
      <c r="H44" s="6" t="str">
        <f>IFERROR(Working!BD44,"")</f>
        <v/>
      </c>
    </row>
    <row r="45" spans="1:8">
      <c r="A45" s="10"/>
      <c r="B45" s="11"/>
      <c r="C45" s="12"/>
      <c r="D45" s="12"/>
      <c r="E45" s="12"/>
      <c r="F45" s="12"/>
      <c r="G45" s="13"/>
      <c r="H45" s="6" t="str">
        <f>IFERROR(Working!BD45,"")</f>
        <v/>
      </c>
    </row>
    <row r="46" spans="1:8">
      <c r="A46" s="10"/>
      <c r="B46" s="11"/>
      <c r="C46" s="12"/>
      <c r="D46" s="12"/>
      <c r="E46" s="12"/>
      <c r="F46" s="12"/>
      <c r="G46" s="13"/>
      <c r="H46" s="6" t="str">
        <f>IFERROR(Working!BD46,"")</f>
        <v/>
      </c>
    </row>
    <row r="47" spans="1:8">
      <c r="A47" s="10"/>
      <c r="B47" s="11"/>
      <c r="C47" s="12"/>
      <c r="D47" s="12"/>
      <c r="E47" s="12"/>
      <c r="F47" s="12"/>
      <c r="G47" s="13"/>
      <c r="H47" s="6" t="str">
        <f>IFERROR(Working!BD47,"")</f>
        <v/>
      </c>
    </row>
    <row r="48" spans="1:8">
      <c r="A48" s="10"/>
      <c r="B48" s="11"/>
      <c r="C48" s="12"/>
      <c r="D48" s="12"/>
      <c r="E48" s="12"/>
      <c r="F48" s="12"/>
      <c r="G48" s="13"/>
      <c r="H48" s="6" t="str">
        <f>IFERROR(Working!BD48,"")</f>
        <v/>
      </c>
    </row>
    <row r="49" spans="1:8">
      <c r="A49" s="10"/>
      <c r="B49" s="11"/>
      <c r="C49" s="12"/>
      <c r="D49" s="12"/>
      <c r="E49" s="12"/>
      <c r="F49" s="12"/>
      <c r="G49" s="13"/>
      <c r="H49" s="6" t="str">
        <f>IFERROR(Working!BD49,"")</f>
        <v/>
      </c>
    </row>
    <row r="50" spans="1:8">
      <c r="A50" s="10"/>
      <c r="B50" s="11"/>
      <c r="C50" s="12"/>
      <c r="D50" s="12"/>
      <c r="E50" s="12"/>
      <c r="F50" s="12"/>
      <c r="G50" s="13"/>
      <c r="H50" s="6" t="str">
        <f>IFERROR(Working!BD50,"")</f>
        <v/>
      </c>
    </row>
    <row r="51" spans="1:8">
      <c r="A51" s="10"/>
      <c r="B51" s="11"/>
      <c r="C51" s="12"/>
      <c r="D51" s="12"/>
      <c r="E51" s="12"/>
      <c r="F51" s="12"/>
      <c r="G51" s="13"/>
      <c r="H51" s="6" t="str">
        <f>IFERROR(Working!BD51,"")</f>
        <v/>
      </c>
    </row>
    <row r="52" spans="1:8">
      <c r="A52" s="10"/>
      <c r="B52" s="11"/>
      <c r="C52" s="12"/>
      <c r="D52" s="12"/>
      <c r="E52" s="12"/>
      <c r="F52" s="12"/>
      <c r="G52" s="13"/>
      <c r="H52" s="6" t="str">
        <f>IFERROR(Working!BD52,"")</f>
        <v/>
      </c>
    </row>
    <row r="53" spans="1:8">
      <c r="A53" s="10"/>
      <c r="B53" s="11"/>
      <c r="C53" s="12"/>
      <c r="D53" s="12"/>
      <c r="E53" s="12"/>
      <c r="F53" s="12"/>
      <c r="G53" s="13"/>
      <c r="H53" s="6" t="str">
        <f>IFERROR(Working!BD53,"")</f>
        <v/>
      </c>
    </row>
    <row r="54" spans="1:8">
      <c r="A54" s="10"/>
      <c r="B54" s="11"/>
      <c r="C54" s="12"/>
      <c r="D54" s="12"/>
      <c r="E54" s="12"/>
      <c r="F54" s="12"/>
      <c r="G54" s="13"/>
      <c r="H54" s="6" t="str">
        <f>IFERROR(Working!BD54,"")</f>
        <v/>
      </c>
    </row>
    <row r="55" spans="1:8">
      <c r="A55" s="10"/>
      <c r="B55" s="11"/>
      <c r="C55" s="12"/>
      <c r="D55" s="12"/>
      <c r="E55" s="12"/>
      <c r="F55" s="12"/>
      <c r="G55" s="13"/>
      <c r="H55" s="6" t="str">
        <f>IFERROR(Working!BD55,"")</f>
        <v/>
      </c>
    </row>
    <row r="56" spans="1:8">
      <c r="A56" s="10"/>
      <c r="B56" s="11"/>
      <c r="C56" s="12"/>
      <c r="D56" s="12"/>
      <c r="E56" s="12"/>
      <c r="F56" s="12"/>
      <c r="G56" s="13"/>
      <c r="H56" s="6" t="str">
        <f>IFERROR(Working!BD56,"")</f>
        <v/>
      </c>
    </row>
    <row r="57" spans="1:8">
      <c r="A57" s="10"/>
      <c r="B57" s="11"/>
      <c r="C57" s="12"/>
      <c r="D57" s="12"/>
      <c r="E57" s="12"/>
      <c r="F57" s="12"/>
      <c r="G57" s="13"/>
      <c r="H57" s="6" t="str">
        <f>IFERROR(Working!BD57,"")</f>
        <v/>
      </c>
    </row>
    <row r="58" spans="1:8">
      <c r="A58" s="10"/>
      <c r="B58" s="11"/>
      <c r="C58" s="12"/>
      <c r="D58" s="12"/>
      <c r="E58" s="12"/>
      <c r="F58" s="12"/>
      <c r="G58" s="13"/>
      <c r="H58" s="6" t="str">
        <f>IFERROR(Working!BD58,"")</f>
        <v/>
      </c>
    </row>
    <row r="59" spans="1:8">
      <c r="A59" s="10"/>
      <c r="B59" s="11"/>
      <c r="C59" s="12"/>
      <c r="D59" s="12"/>
      <c r="E59" s="12"/>
      <c r="F59" s="12"/>
      <c r="G59" s="13"/>
      <c r="H59" s="6" t="str">
        <f>IFERROR(Working!BD59,"")</f>
        <v/>
      </c>
    </row>
    <row r="60" spans="1:8">
      <c r="A60" s="10"/>
      <c r="B60" s="11"/>
      <c r="C60" s="12"/>
      <c r="D60" s="12"/>
      <c r="E60" s="12"/>
      <c r="F60" s="12"/>
      <c r="G60" s="13"/>
      <c r="H60" s="6" t="str">
        <f>IFERROR(Working!BD60,"")</f>
        <v/>
      </c>
    </row>
    <row r="61" spans="1:8">
      <c r="A61" s="10"/>
      <c r="B61" s="11"/>
      <c r="C61" s="12"/>
      <c r="D61" s="12"/>
      <c r="E61" s="12"/>
      <c r="F61" s="12"/>
      <c r="G61" s="13"/>
      <c r="H61" s="6" t="str">
        <f>IFERROR(Working!BD61,"")</f>
        <v/>
      </c>
    </row>
    <row r="62" spans="1:8">
      <c r="A62" s="10"/>
      <c r="B62" s="11"/>
      <c r="C62" s="12"/>
      <c r="D62" s="12"/>
      <c r="E62" s="12"/>
      <c r="F62" s="12"/>
      <c r="G62" s="13"/>
      <c r="H62" s="6" t="str">
        <f>IFERROR(Working!BD62,"")</f>
        <v/>
      </c>
    </row>
    <row r="63" spans="1:8">
      <c r="A63" s="10"/>
      <c r="B63" s="11"/>
      <c r="C63" s="12"/>
      <c r="D63" s="12"/>
      <c r="E63" s="12"/>
      <c r="F63" s="12"/>
      <c r="G63" s="13"/>
      <c r="H63" s="6" t="str">
        <f>IFERROR(Working!BD63,"")</f>
        <v/>
      </c>
    </row>
    <row r="64" spans="1:8">
      <c r="A64" s="10"/>
      <c r="B64" s="11"/>
      <c r="C64" s="12"/>
      <c r="D64" s="12"/>
      <c r="E64" s="12"/>
      <c r="F64" s="12"/>
      <c r="G64" s="13"/>
      <c r="H64" s="6" t="str">
        <f>IFERROR(Working!BD64,"")</f>
        <v/>
      </c>
    </row>
    <row r="65" spans="1:8">
      <c r="A65" s="10"/>
      <c r="B65" s="11"/>
      <c r="C65" s="12"/>
      <c r="D65" s="12"/>
      <c r="E65" s="12"/>
      <c r="F65" s="12"/>
      <c r="G65" s="13"/>
      <c r="H65" s="6" t="str">
        <f>IFERROR(Working!BD65,"")</f>
        <v/>
      </c>
    </row>
    <row r="66" spans="1:8">
      <c r="A66" s="10"/>
      <c r="B66" s="11"/>
      <c r="C66" s="12"/>
      <c r="D66" s="12"/>
      <c r="E66" s="12"/>
      <c r="F66" s="12"/>
      <c r="G66" s="13"/>
      <c r="H66" s="6" t="str">
        <f>IFERROR(Working!BD66,"")</f>
        <v/>
      </c>
    </row>
    <row r="67" spans="1:8">
      <c r="A67" s="10"/>
      <c r="B67" s="11"/>
      <c r="C67" s="12"/>
      <c r="D67" s="12"/>
      <c r="E67" s="12"/>
      <c r="F67" s="12"/>
      <c r="G67" s="13"/>
      <c r="H67" s="6" t="str">
        <f>IFERROR(Working!BD67,"")</f>
        <v/>
      </c>
    </row>
    <row r="68" spans="1:8">
      <c r="A68" s="10"/>
      <c r="B68" s="11"/>
      <c r="C68" s="12"/>
      <c r="D68" s="12"/>
      <c r="E68" s="12"/>
      <c r="F68" s="12"/>
      <c r="G68" s="13"/>
      <c r="H68" s="6" t="str">
        <f>IFERROR(Working!BD68,"")</f>
        <v/>
      </c>
    </row>
    <row r="69" spans="1:8">
      <c r="A69" s="10"/>
      <c r="B69" s="11"/>
      <c r="C69" s="12"/>
      <c r="D69" s="12"/>
      <c r="E69" s="12"/>
      <c r="F69" s="12"/>
      <c r="G69" s="13"/>
      <c r="H69" s="6" t="str">
        <f>IFERROR(Working!BD69,"")</f>
        <v/>
      </c>
    </row>
    <row r="70" spans="1:8">
      <c r="A70" s="10"/>
      <c r="B70" s="11"/>
      <c r="C70" s="12"/>
      <c r="D70" s="12"/>
      <c r="E70" s="12"/>
      <c r="F70" s="12"/>
      <c r="G70" s="13"/>
      <c r="H70" s="6" t="str">
        <f>IFERROR(Working!BD70,"")</f>
        <v/>
      </c>
    </row>
    <row r="71" spans="1:8">
      <c r="A71" s="10"/>
      <c r="B71" s="11"/>
      <c r="C71" s="12"/>
      <c r="D71" s="12"/>
      <c r="E71" s="12"/>
      <c r="F71" s="12"/>
      <c r="G71" s="13"/>
      <c r="H71" s="6" t="str">
        <f>IFERROR(Working!BD71,"")</f>
        <v/>
      </c>
    </row>
    <row r="72" spans="1:8">
      <c r="A72" s="10"/>
      <c r="B72" s="11"/>
      <c r="C72" s="12"/>
      <c r="D72" s="12"/>
      <c r="E72" s="12"/>
      <c r="F72" s="12"/>
      <c r="G72" s="13"/>
      <c r="H72" s="6" t="str">
        <f>IFERROR(Working!BD72,"")</f>
        <v/>
      </c>
    </row>
    <row r="73" spans="1:8">
      <c r="A73" s="10"/>
      <c r="B73" s="11"/>
      <c r="C73" s="12"/>
      <c r="D73" s="12"/>
      <c r="E73" s="12"/>
      <c r="F73" s="12"/>
      <c r="G73" s="13"/>
      <c r="H73" s="6" t="str">
        <f>IFERROR(Working!BD73,"")</f>
        <v/>
      </c>
    </row>
    <row r="74" spans="1:8">
      <c r="A74" s="10"/>
      <c r="B74" s="11"/>
      <c r="C74" s="12"/>
      <c r="D74" s="12"/>
      <c r="E74" s="12"/>
      <c r="F74" s="12"/>
      <c r="G74" s="13"/>
      <c r="H74" s="6" t="str">
        <f>IFERROR(Working!BD74,"")</f>
        <v/>
      </c>
    </row>
    <row r="75" spans="1:8">
      <c r="A75" s="10"/>
      <c r="B75" s="11"/>
      <c r="C75" s="12"/>
      <c r="D75" s="12"/>
      <c r="E75" s="12"/>
      <c r="F75" s="12"/>
      <c r="G75" s="13"/>
      <c r="H75" s="6" t="str">
        <f>IFERROR(Working!BD75,"")</f>
        <v/>
      </c>
    </row>
    <row r="76" spans="1:8">
      <c r="A76" s="10"/>
      <c r="B76" s="11"/>
      <c r="C76" s="12"/>
      <c r="D76" s="12"/>
      <c r="E76" s="12"/>
      <c r="F76" s="12"/>
      <c r="G76" s="13"/>
      <c r="H76" s="6" t="str">
        <f>IFERROR(Working!BD76,"")</f>
        <v/>
      </c>
    </row>
    <row r="77" spans="1:8">
      <c r="A77" s="10"/>
      <c r="B77" s="11"/>
      <c r="C77" s="12"/>
      <c r="D77" s="12"/>
      <c r="E77" s="12"/>
      <c r="F77" s="12"/>
      <c r="G77" s="13"/>
      <c r="H77" s="6" t="str">
        <f>IFERROR(Working!BD77,"")</f>
        <v/>
      </c>
    </row>
    <row r="78" spans="1:8">
      <c r="A78" s="10"/>
      <c r="B78" s="11"/>
      <c r="C78" s="12"/>
      <c r="D78" s="12"/>
      <c r="E78" s="12"/>
      <c r="F78" s="12"/>
      <c r="G78" s="13"/>
      <c r="H78" s="6" t="str">
        <f>IFERROR(Working!BD78,"")</f>
        <v/>
      </c>
    </row>
    <row r="79" spans="1:8">
      <c r="A79" s="10"/>
      <c r="B79" s="11"/>
      <c r="C79" s="12"/>
      <c r="D79" s="12"/>
      <c r="E79" s="12"/>
      <c r="F79" s="12"/>
      <c r="G79" s="13"/>
      <c r="H79" s="6" t="str">
        <f>IFERROR(Working!BD79,"")</f>
        <v/>
      </c>
    </row>
    <row r="80" spans="1:8">
      <c r="A80" s="10"/>
      <c r="B80" s="11"/>
      <c r="C80" s="12"/>
      <c r="D80" s="12"/>
      <c r="E80" s="12"/>
      <c r="F80" s="12"/>
      <c r="G80" s="13"/>
      <c r="H80" s="6" t="str">
        <f>IFERROR(Working!BD80,"")</f>
        <v/>
      </c>
    </row>
    <row r="81" spans="1:8">
      <c r="A81" s="10"/>
      <c r="B81" s="11"/>
      <c r="C81" s="12"/>
      <c r="D81" s="12"/>
      <c r="E81" s="12"/>
      <c r="F81" s="12"/>
      <c r="G81" s="13"/>
      <c r="H81" s="6" t="str">
        <f>IFERROR(Working!BD81,"")</f>
        <v/>
      </c>
    </row>
    <row r="82" spans="1:8">
      <c r="A82" s="10"/>
      <c r="B82" s="11"/>
      <c r="C82" s="12"/>
      <c r="D82" s="12"/>
      <c r="E82" s="12"/>
      <c r="F82" s="12"/>
      <c r="G82" s="13"/>
      <c r="H82" s="6" t="str">
        <f>IFERROR(Working!BD82,"")</f>
        <v/>
      </c>
    </row>
    <row r="83" spans="1:8">
      <c r="A83" s="10"/>
      <c r="B83" s="11"/>
      <c r="C83" s="12"/>
      <c r="D83" s="12"/>
      <c r="E83" s="12"/>
      <c r="F83" s="12"/>
      <c r="G83" s="13"/>
      <c r="H83" s="6" t="str">
        <f>IFERROR(Working!BD83,"")</f>
        <v/>
      </c>
    </row>
    <row r="84" spans="1:8">
      <c r="A84" s="10"/>
      <c r="B84" s="11"/>
      <c r="C84" s="12"/>
      <c r="D84" s="12"/>
      <c r="E84" s="12"/>
      <c r="F84" s="12"/>
      <c r="G84" s="13"/>
      <c r="H84" s="6" t="str">
        <f>IFERROR(Working!BD84,"")</f>
        <v/>
      </c>
    </row>
    <row r="85" spans="1:8">
      <c r="A85" s="10"/>
      <c r="B85" s="11"/>
      <c r="C85" s="12"/>
      <c r="D85" s="12"/>
      <c r="E85" s="12"/>
      <c r="F85" s="12"/>
      <c r="G85" s="13"/>
      <c r="H85" s="6" t="str">
        <f>IFERROR(Working!BD85,"")</f>
        <v/>
      </c>
    </row>
    <row r="86" spans="1:8">
      <c r="A86" s="10"/>
      <c r="B86" s="11"/>
      <c r="C86" s="12"/>
      <c r="D86" s="12"/>
      <c r="E86" s="12"/>
      <c r="F86" s="12"/>
      <c r="G86" s="13"/>
      <c r="H86" s="6" t="str">
        <f>IFERROR(Working!BD86,"")</f>
        <v/>
      </c>
    </row>
    <row r="87" spans="1:8">
      <c r="A87" s="10"/>
      <c r="B87" s="11"/>
      <c r="C87" s="12"/>
      <c r="D87" s="12"/>
      <c r="E87" s="12"/>
      <c r="F87" s="12"/>
      <c r="G87" s="13"/>
      <c r="H87" s="6" t="str">
        <f>IFERROR(Working!BD87,"")</f>
        <v/>
      </c>
    </row>
    <row r="88" spans="1:8">
      <c r="A88" s="10"/>
      <c r="B88" s="11"/>
      <c r="C88" s="12"/>
      <c r="D88" s="12"/>
      <c r="E88" s="12"/>
      <c r="F88" s="12"/>
      <c r="G88" s="13"/>
      <c r="H88" s="6" t="str">
        <f>IFERROR(Working!BD88,"")</f>
        <v/>
      </c>
    </row>
    <row r="89" spans="1:8">
      <c r="A89" s="10"/>
      <c r="B89" s="11"/>
      <c r="C89" s="12"/>
      <c r="D89" s="12"/>
      <c r="E89" s="12"/>
      <c r="F89" s="12"/>
      <c r="G89" s="13"/>
      <c r="H89" s="6" t="str">
        <f>IFERROR(Working!BD89,"")</f>
        <v/>
      </c>
    </row>
    <row r="90" spans="1:8">
      <c r="A90" s="10"/>
      <c r="B90" s="11"/>
      <c r="C90" s="12"/>
      <c r="D90" s="12"/>
      <c r="E90" s="12"/>
      <c r="F90" s="12"/>
      <c r="G90" s="13"/>
      <c r="H90" s="6" t="str">
        <f>IFERROR(Working!BD90,"")</f>
        <v/>
      </c>
    </row>
    <row r="91" spans="1:8">
      <c r="A91" s="10"/>
      <c r="B91" s="11"/>
      <c r="C91" s="12"/>
      <c r="D91" s="12"/>
      <c r="E91" s="12"/>
      <c r="F91" s="12"/>
      <c r="G91" s="13"/>
      <c r="H91" s="6" t="str">
        <f>IFERROR(Working!BD91,"")</f>
        <v/>
      </c>
    </row>
    <row r="92" spans="1:8">
      <c r="A92" s="10"/>
      <c r="B92" s="11"/>
      <c r="C92" s="12"/>
      <c r="D92" s="12"/>
      <c r="E92" s="12"/>
      <c r="F92" s="12"/>
      <c r="G92" s="13"/>
      <c r="H92" s="6" t="str">
        <f>IFERROR(Working!BD92,"")</f>
        <v/>
      </c>
    </row>
    <row r="93" spans="1:8">
      <c r="A93" s="10"/>
      <c r="B93" s="11"/>
      <c r="C93" s="12"/>
      <c r="D93" s="12"/>
      <c r="E93" s="12"/>
      <c r="F93" s="12"/>
      <c r="G93" s="13"/>
      <c r="H93" s="6" t="str">
        <f>IFERROR(Working!BD93,"")</f>
        <v/>
      </c>
    </row>
    <row r="94" spans="1:8">
      <c r="A94" s="10"/>
      <c r="B94" s="11"/>
      <c r="C94" s="12"/>
      <c r="D94" s="12"/>
      <c r="E94" s="12"/>
      <c r="F94" s="12"/>
      <c r="G94" s="13"/>
      <c r="H94" s="6" t="str">
        <f>IFERROR(Working!BD94,"")</f>
        <v/>
      </c>
    </row>
    <row r="95" spans="1:8">
      <c r="A95" s="10"/>
      <c r="B95" s="11"/>
      <c r="C95" s="12"/>
      <c r="D95" s="12"/>
      <c r="E95" s="12"/>
      <c r="F95" s="12"/>
      <c r="G95" s="13"/>
      <c r="H95" s="6" t="str">
        <f>IFERROR(Working!BD95,"")</f>
        <v/>
      </c>
    </row>
    <row r="96" spans="1:8">
      <c r="A96" s="10"/>
      <c r="B96" s="11"/>
      <c r="C96" s="12"/>
      <c r="D96" s="12"/>
      <c r="E96" s="12"/>
      <c r="F96" s="12"/>
      <c r="G96" s="13"/>
      <c r="H96" s="6" t="str">
        <f>IFERROR(Working!BD96,"")</f>
        <v/>
      </c>
    </row>
    <row r="97" spans="1:8">
      <c r="A97" s="10"/>
      <c r="B97" s="11"/>
      <c r="C97" s="12"/>
      <c r="D97" s="12"/>
      <c r="E97" s="12"/>
      <c r="F97" s="12"/>
      <c r="G97" s="13"/>
      <c r="H97" s="6" t="str">
        <f>IFERROR(Working!BD97,"")</f>
        <v/>
      </c>
    </row>
    <row r="98" spans="1:8">
      <c r="A98" s="10"/>
      <c r="B98" s="11"/>
      <c r="C98" s="12"/>
      <c r="D98" s="12"/>
      <c r="E98" s="12"/>
      <c r="F98" s="12"/>
      <c r="G98" s="13"/>
      <c r="H98" s="6" t="str">
        <f>IFERROR(Working!BD98,"")</f>
        <v/>
      </c>
    </row>
    <row r="99" spans="1:8">
      <c r="A99" s="10"/>
      <c r="B99" s="11"/>
      <c r="C99" s="12"/>
      <c r="D99" s="12"/>
      <c r="E99" s="12"/>
      <c r="F99" s="12"/>
      <c r="G99" s="13"/>
      <c r="H99" s="6" t="str">
        <f>IFERROR(Working!BD99,"")</f>
        <v/>
      </c>
    </row>
    <row r="100" spans="1:8">
      <c r="A100" s="10"/>
      <c r="B100" s="11"/>
      <c r="C100" s="12"/>
      <c r="D100" s="12"/>
      <c r="E100" s="12"/>
      <c r="F100" s="12"/>
      <c r="G100" s="13"/>
      <c r="H100" s="6" t="str">
        <f>IFERROR(Working!BD100,"")</f>
        <v/>
      </c>
    </row>
    <row r="101" spans="1:8">
      <c r="A101" s="10"/>
      <c r="B101" s="11"/>
      <c r="C101" s="12"/>
      <c r="D101" s="12"/>
      <c r="E101" s="12"/>
      <c r="F101" s="12"/>
      <c r="G101" s="13"/>
      <c r="H101" s="6" t="str">
        <f>IFERROR(Working!BD101,"")</f>
        <v/>
      </c>
    </row>
    <row r="102" spans="1:8">
      <c r="A102" s="10"/>
      <c r="B102" s="11"/>
      <c r="C102" s="12"/>
      <c r="D102" s="12"/>
      <c r="E102" s="12"/>
      <c r="F102" s="12"/>
      <c r="G102" s="13"/>
      <c r="H102" s="6" t="str">
        <f>IFERROR(Working!BD102,"")</f>
        <v/>
      </c>
    </row>
    <row r="103" spans="1:8">
      <c r="A103" s="10"/>
      <c r="B103" s="11"/>
      <c r="C103" s="12"/>
      <c r="D103" s="12"/>
      <c r="E103" s="12"/>
      <c r="F103" s="12"/>
      <c r="G103" s="13"/>
      <c r="H103" s="6" t="str">
        <f>IFERROR(Working!BD103,"")</f>
        <v/>
      </c>
    </row>
    <row r="104" spans="1:8">
      <c r="A104" s="10"/>
      <c r="B104" s="11"/>
      <c r="C104" s="12"/>
      <c r="D104" s="12"/>
      <c r="E104" s="12"/>
      <c r="F104" s="12"/>
      <c r="G104" s="13"/>
      <c r="H104" s="6" t="str">
        <f>IFERROR(Working!BD104,"")</f>
        <v/>
      </c>
    </row>
    <row r="105" spans="1:8">
      <c r="A105" s="10"/>
      <c r="B105" s="11"/>
      <c r="C105" s="12"/>
      <c r="D105" s="12"/>
      <c r="E105" s="12"/>
      <c r="F105" s="12"/>
      <c r="G105" s="13"/>
      <c r="H105" s="6" t="str">
        <f>IFERROR(Working!BD105,"")</f>
        <v/>
      </c>
    </row>
    <row r="106" spans="1:8" ht="14.65" thickBot="1">
      <c r="A106" s="14"/>
      <c r="B106" s="15"/>
      <c r="C106" s="16"/>
      <c r="D106" s="16"/>
      <c r="E106" s="16"/>
      <c r="F106" s="16"/>
      <c r="G106" s="17"/>
      <c r="H106" s="7" t="str">
        <f>IFERROR(Working!BD106,"")</f>
        <v/>
      </c>
    </row>
  </sheetData>
  <sheetProtection algorithmName="SHA-512" hashValue="sEQ/bJwmbpYsjzyrRygTFBdSeW4kmfKANjDleDOpaf5IlbzjXjlSK9Ekes/LMOxgTr/P7WQkEKZw3TTTWnkXOA==" saltValue="Y/WNaEGy8yOGlpQAY82iGQ==" spinCount="100000" sheet="1" objects="1" scenarios="1" sort="0" autoFilter="0"/>
  <protectedRanges>
    <protectedRange sqref="B10:G10" name="Range3"/>
    <protectedRange sqref="A11:G106" name="Range2"/>
  </protectedRanges>
  <mergeCells count="6">
    <mergeCell ref="B9:G9"/>
    <mergeCell ref="G1:H1"/>
    <mergeCell ref="A1:F1"/>
    <mergeCell ref="A6:C6"/>
    <mergeCell ref="E6:G6"/>
    <mergeCell ref="A4:H4"/>
  </mergeCells>
  <phoneticPr fontId="4" type="noConversion"/>
  <conditionalFormatting sqref="H11:H106">
    <cfRule type="colorScale" priority="1">
      <colorScale>
        <cfvo type="num" val="0"/>
        <cfvo type="num" val="1"/>
        <color rgb="FF00B0F0"/>
        <color rgb="FFFFC000"/>
      </colorScale>
    </cfRule>
    <cfRule type="colorScale" priority="2">
      <colorScale>
        <cfvo type="num" val="0"/>
        <cfvo type="num" val="1"/>
        <color rgb="FF00B0F0"/>
        <color rgb="FFFFC000"/>
      </colorScale>
    </cfRule>
  </conditionalFormatting>
  <hyperlinks>
    <hyperlink ref="A6:B6" r:id="rId1" display="This tool was created based on the work of Penn-Nicholson et al., 2020." xr:uid="{86810737-8A07-4EFD-8584-0C1E0EB06D0F}"/>
  </hyperlinks>
  <pageMargins left="0.7" right="0.7" top="0.75" bottom="0.75" header="0.3" footer="0.3"/>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77BAD32-BDEC-454D-8F0D-7E006E63C7DD}">
          <x14:formula1>
            <xm:f>'Lookup Tables'!$AB$2:$AB$7</xm:f>
          </x14:formula1>
          <xm:sqref>B10:G10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81D26-5320-4E0B-B7AF-68C4ECCBDD9A}">
  <dimension ref="A1:AB337"/>
  <sheetViews>
    <sheetView workbookViewId="0">
      <selection activeCell="AB25" sqref="AB25"/>
    </sheetView>
  </sheetViews>
  <sheetFormatPr defaultRowHeight="14.25"/>
  <sheetData>
    <row r="1" spans="1:28">
      <c r="A1" t="s">
        <v>15</v>
      </c>
      <c r="D1" t="s">
        <v>16</v>
      </c>
      <c r="G1" t="s">
        <v>17</v>
      </c>
      <c r="J1" t="s">
        <v>18</v>
      </c>
      <c r="M1" t="s">
        <v>19</v>
      </c>
      <c r="P1" t="s">
        <v>20</v>
      </c>
      <c r="S1" t="s">
        <v>21</v>
      </c>
      <c r="V1" t="s">
        <v>22</v>
      </c>
      <c r="Y1" t="s">
        <v>23</v>
      </c>
      <c r="AB1" t="s">
        <v>24</v>
      </c>
    </row>
    <row r="2" spans="1:28">
      <c r="A2" t="s">
        <v>11</v>
      </c>
      <c r="B2" t="s">
        <v>8</v>
      </c>
      <c r="D2" t="s">
        <v>11</v>
      </c>
      <c r="E2" t="s">
        <v>7</v>
      </c>
      <c r="G2" t="s">
        <v>11</v>
      </c>
      <c r="H2" t="s">
        <v>10</v>
      </c>
      <c r="J2" t="s">
        <v>12</v>
      </c>
      <c r="K2" t="s">
        <v>8</v>
      </c>
      <c r="M2" t="s">
        <v>12</v>
      </c>
      <c r="N2" t="s">
        <v>7</v>
      </c>
      <c r="P2" t="s">
        <v>12</v>
      </c>
      <c r="Q2" t="s">
        <v>10</v>
      </c>
      <c r="S2" t="s">
        <v>9</v>
      </c>
      <c r="T2" t="s">
        <v>8</v>
      </c>
      <c r="V2" t="s">
        <v>9</v>
      </c>
      <c r="W2" t="s">
        <v>7</v>
      </c>
      <c r="Y2" t="s">
        <v>9</v>
      </c>
      <c r="Z2" t="s">
        <v>10</v>
      </c>
      <c r="AB2" t="s">
        <v>7</v>
      </c>
    </row>
    <row r="3" spans="1:28">
      <c r="A3" t="s">
        <v>25</v>
      </c>
      <c r="B3" t="s">
        <v>26</v>
      </c>
      <c r="D3" t="s">
        <v>25</v>
      </c>
      <c r="E3" t="s">
        <v>26</v>
      </c>
      <c r="G3" t="s">
        <v>25</v>
      </c>
      <c r="H3" t="s">
        <v>26</v>
      </c>
      <c r="J3" t="s">
        <v>25</v>
      </c>
      <c r="K3" t="s">
        <v>26</v>
      </c>
      <c r="M3" t="s">
        <v>25</v>
      </c>
      <c r="N3" t="s">
        <v>26</v>
      </c>
      <c r="P3" t="s">
        <v>25</v>
      </c>
      <c r="Q3" t="s">
        <v>26</v>
      </c>
      <c r="S3" t="s">
        <v>25</v>
      </c>
      <c r="T3" t="s">
        <v>26</v>
      </c>
      <c r="V3" t="s">
        <v>25</v>
      </c>
      <c r="W3" t="s">
        <v>26</v>
      </c>
      <c r="Y3" t="s">
        <v>25</v>
      </c>
      <c r="Z3" t="s">
        <v>26</v>
      </c>
      <c r="AB3" t="s">
        <v>8</v>
      </c>
    </row>
    <row r="4" spans="1:28">
      <c r="A4">
        <v>0.56797370000000003</v>
      </c>
      <c r="B4">
        <v>0</v>
      </c>
      <c r="D4">
        <v>3.4026489999999998</v>
      </c>
      <c r="E4">
        <v>0</v>
      </c>
      <c r="G4">
        <v>2.4749150000000002</v>
      </c>
      <c r="H4">
        <v>0</v>
      </c>
      <c r="J4">
        <v>-5.7740369999999999</v>
      </c>
      <c r="K4">
        <v>0</v>
      </c>
      <c r="M4">
        <v>-2.5761240000000001</v>
      </c>
      <c r="N4">
        <v>0</v>
      </c>
      <c r="P4">
        <v>-3.7682380000000002</v>
      </c>
      <c r="Q4">
        <v>0</v>
      </c>
      <c r="S4">
        <v>-4.7849729999999999</v>
      </c>
      <c r="T4">
        <v>0</v>
      </c>
      <c r="V4">
        <v>-1.333682</v>
      </c>
      <c r="W4">
        <v>0</v>
      </c>
      <c r="Y4">
        <v>-2.7932519999999998</v>
      </c>
      <c r="Z4">
        <v>0</v>
      </c>
      <c r="AB4" t="s">
        <v>9</v>
      </c>
    </row>
    <row r="5" spans="1:28">
      <c r="A5">
        <v>0.60270500000000005</v>
      </c>
      <c r="B5">
        <v>1.74216E-3</v>
      </c>
      <c r="D5">
        <v>3.450701</v>
      </c>
      <c r="E5">
        <v>1.7482520000000001E-3</v>
      </c>
      <c r="G5">
        <v>2.5944259999999999</v>
      </c>
      <c r="H5">
        <v>1.74216E-3</v>
      </c>
      <c r="J5">
        <v>-5.4266350000000001</v>
      </c>
      <c r="K5">
        <v>1.74216E-3</v>
      </c>
      <c r="M5">
        <v>-2.513897</v>
      </c>
      <c r="N5">
        <v>1.7482520000000001E-3</v>
      </c>
      <c r="P5">
        <v>-3.070967</v>
      </c>
      <c r="Q5">
        <v>1.74216E-3</v>
      </c>
      <c r="S5">
        <v>-4.6528980000000004</v>
      </c>
      <c r="T5">
        <v>1.74216E-3</v>
      </c>
      <c r="V5">
        <v>-1.289884</v>
      </c>
      <c r="W5">
        <v>1.7482520000000001E-3</v>
      </c>
      <c r="Y5">
        <v>-2.3284050000000001</v>
      </c>
      <c r="Z5">
        <v>1.74216E-3</v>
      </c>
      <c r="AB5" t="s">
        <v>10</v>
      </c>
    </row>
    <row r="6" spans="1:28">
      <c r="A6">
        <v>0.62066829999999995</v>
      </c>
      <c r="B6">
        <v>3.4843209999999999E-3</v>
      </c>
      <c r="D6">
        <v>3.5095040000000002</v>
      </c>
      <c r="E6">
        <v>3.4965030000000002E-3</v>
      </c>
      <c r="G6">
        <v>2.7030120000000002</v>
      </c>
      <c r="H6">
        <v>3.4843209999999999E-3</v>
      </c>
      <c r="J6">
        <v>-5.3094489999999999</v>
      </c>
      <c r="K6">
        <v>3.4843209999999999E-3</v>
      </c>
      <c r="M6">
        <v>-1.8240320000000001</v>
      </c>
      <c r="N6">
        <v>3.4965030000000002E-3</v>
      </c>
      <c r="P6">
        <v>-2.8396469999999998</v>
      </c>
      <c r="Q6">
        <v>3.4843209999999999E-3</v>
      </c>
      <c r="S6">
        <v>-4.2752119999999998</v>
      </c>
      <c r="T6">
        <v>3.4843209999999999E-3</v>
      </c>
      <c r="V6">
        <v>-1.2316400000000001</v>
      </c>
      <c r="W6">
        <v>3.4965030000000002E-3</v>
      </c>
      <c r="Y6">
        <v>-2.1779950000000001</v>
      </c>
      <c r="Z6">
        <v>3.4843209999999999E-3</v>
      </c>
      <c r="AB6" t="s">
        <v>11</v>
      </c>
    </row>
    <row r="7" spans="1:28">
      <c r="A7">
        <v>0.82147409999999998</v>
      </c>
      <c r="B7">
        <v>5.2264809999999998E-3</v>
      </c>
      <c r="D7">
        <v>3.5455359999999998</v>
      </c>
      <c r="E7">
        <v>5.2447550000000003E-3</v>
      </c>
      <c r="G7">
        <v>2.7246899999999998</v>
      </c>
      <c r="H7">
        <v>5.2264809999999998E-3</v>
      </c>
      <c r="J7">
        <v>-5.2958790000000002</v>
      </c>
      <c r="K7">
        <v>5.2264809999999998E-3</v>
      </c>
      <c r="M7">
        <v>-1.5966819999999999</v>
      </c>
      <c r="N7">
        <v>5.2447550000000003E-3</v>
      </c>
      <c r="P7">
        <v>-2.819537</v>
      </c>
      <c r="Q7">
        <v>5.2264809999999998E-3</v>
      </c>
      <c r="S7">
        <v>-4.0510070000000002</v>
      </c>
      <c r="T7">
        <v>5.2264809999999998E-3</v>
      </c>
      <c r="V7">
        <v>-1.0619590000000001</v>
      </c>
      <c r="W7">
        <v>5.2447550000000003E-3</v>
      </c>
      <c r="Y7">
        <v>-2.140174</v>
      </c>
      <c r="Z7">
        <v>5.2264809999999998E-3</v>
      </c>
      <c r="AB7" t="s">
        <v>12</v>
      </c>
    </row>
    <row r="8" spans="1:28">
      <c r="A8">
        <v>0.84692100000000003</v>
      </c>
      <c r="B8">
        <v>6.9686410000000002E-3</v>
      </c>
      <c r="D8">
        <v>3.593029</v>
      </c>
      <c r="E8">
        <v>6.9930069999999999E-3</v>
      </c>
      <c r="G8">
        <v>2.7897980000000002</v>
      </c>
      <c r="H8">
        <v>6.9686410000000002E-3</v>
      </c>
      <c r="J8">
        <v>-4.6397740000000001</v>
      </c>
      <c r="K8">
        <v>6.9686410000000002E-3</v>
      </c>
      <c r="M8">
        <v>-1.5934470000000001</v>
      </c>
      <c r="N8">
        <v>6.9930069999999999E-3</v>
      </c>
      <c r="P8">
        <v>-2.7255189999999998</v>
      </c>
      <c r="Q8">
        <v>6.9686410000000002E-3</v>
      </c>
      <c r="S8">
        <v>-4.0136209999999997</v>
      </c>
      <c r="T8">
        <v>6.9686410000000002E-3</v>
      </c>
      <c r="V8">
        <v>-0.70610360000000005</v>
      </c>
      <c r="W8">
        <v>6.9930069999999999E-3</v>
      </c>
      <c r="Y8">
        <v>-2.106789</v>
      </c>
      <c r="Z8">
        <v>6.9686410000000002E-3</v>
      </c>
    </row>
    <row r="9" spans="1:28">
      <c r="A9">
        <v>0.86317270000000001</v>
      </c>
      <c r="B9">
        <v>8.7108010000000007E-3</v>
      </c>
      <c r="D9">
        <v>3.6198610000000002</v>
      </c>
      <c r="E9">
        <v>8.7412589999999995E-3</v>
      </c>
      <c r="G9">
        <v>2.812735</v>
      </c>
      <c r="H9">
        <v>8.7108010000000007E-3</v>
      </c>
      <c r="J9">
        <v>-4.574058</v>
      </c>
      <c r="K9">
        <v>8.7108010000000007E-3</v>
      </c>
      <c r="M9">
        <v>-1.5912869999999999</v>
      </c>
      <c r="N9">
        <v>8.7412589999999995E-3</v>
      </c>
      <c r="P9">
        <v>-2.7110150000000002</v>
      </c>
      <c r="Q9">
        <v>8.7108010000000007E-3</v>
      </c>
      <c r="S9">
        <v>-3.9567770000000002</v>
      </c>
      <c r="T9">
        <v>8.7108010000000007E-3</v>
      </c>
      <c r="V9">
        <v>-0.69865120000000003</v>
      </c>
      <c r="W9">
        <v>8.7412589999999995E-3</v>
      </c>
      <c r="Y9">
        <v>-1.98041</v>
      </c>
      <c r="Z9">
        <v>8.7108010000000007E-3</v>
      </c>
    </row>
    <row r="10" spans="1:28">
      <c r="A10">
        <v>0.87992809999999999</v>
      </c>
      <c r="B10">
        <v>1.0452960000000001E-2</v>
      </c>
      <c r="D10">
        <v>3.6654749999999998</v>
      </c>
      <c r="E10">
        <v>1.0489510000000001E-2</v>
      </c>
      <c r="G10">
        <v>2.84558</v>
      </c>
      <c r="H10">
        <v>1.0452960000000001E-2</v>
      </c>
      <c r="J10">
        <v>-4.5629860000000004</v>
      </c>
      <c r="K10">
        <v>1.0452960000000001E-2</v>
      </c>
      <c r="M10">
        <v>-1.5513760000000001</v>
      </c>
      <c r="N10">
        <v>1.0489510000000001E-2</v>
      </c>
      <c r="P10">
        <v>-2.663192</v>
      </c>
      <c r="Q10">
        <v>1.0452960000000001E-2</v>
      </c>
      <c r="S10">
        <v>-3.8314360000000001</v>
      </c>
      <c r="T10">
        <v>1.0452960000000001E-2</v>
      </c>
      <c r="V10">
        <v>-0.64267169999999996</v>
      </c>
      <c r="W10">
        <v>1.0489510000000001E-2</v>
      </c>
      <c r="Y10">
        <v>-1.78871</v>
      </c>
      <c r="Z10">
        <v>1.0452960000000001E-2</v>
      </c>
    </row>
    <row r="11" spans="1:28">
      <c r="A11">
        <v>0.89291699999999996</v>
      </c>
      <c r="B11">
        <v>1.219512E-2</v>
      </c>
      <c r="D11">
        <v>3.7873160000000001</v>
      </c>
      <c r="E11">
        <v>1.223776E-2</v>
      </c>
      <c r="G11">
        <v>2.8834360000000001</v>
      </c>
      <c r="H11">
        <v>1.219512E-2</v>
      </c>
      <c r="J11">
        <v>-4.5429979999999999</v>
      </c>
      <c r="K11">
        <v>1.219512E-2</v>
      </c>
      <c r="M11">
        <v>-1.450016</v>
      </c>
      <c r="N11">
        <v>1.223776E-2</v>
      </c>
      <c r="P11">
        <v>-2.5766939999999998</v>
      </c>
      <c r="Q11">
        <v>1.219512E-2</v>
      </c>
      <c r="S11">
        <v>-3.689174</v>
      </c>
      <c r="T11">
        <v>1.219512E-2</v>
      </c>
      <c r="V11">
        <v>-0.60967689999999997</v>
      </c>
      <c r="W11">
        <v>1.223776E-2</v>
      </c>
      <c r="Y11">
        <v>-1.7538339999999999</v>
      </c>
      <c r="Z11">
        <v>1.219512E-2</v>
      </c>
    </row>
    <row r="12" spans="1:28">
      <c r="A12">
        <v>0.93274349999999995</v>
      </c>
      <c r="B12">
        <v>1.393728E-2</v>
      </c>
      <c r="D12">
        <v>3.860125</v>
      </c>
      <c r="E12">
        <v>1.398601E-2</v>
      </c>
      <c r="G12">
        <v>2.904576</v>
      </c>
      <c r="H12">
        <v>1.393728E-2</v>
      </c>
      <c r="J12">
        <v>-4.5388450000000002</v>
      </c>
      <c r="K12">
        <v>1.393728E-2</v>
      </c>
      <c r="M12">
        <v>-1.290349</v>
      </c>
      <c r="N12">
        <v>1.398601E-2</v>
      </c>
      <c r="P12">
        <v>-2.5157949999999998</v>
      </c>
      <c r="Q12">
        <v>1.393728E-2</v>
      </c>
      <c r="S12">
        <v>-3.5881020000000001</v>
      </c>
      <c r="T12">
        <v>1.393728E-2</v>
      </c>
      <c r="V12">
        <v>-0.57932760000000005</v>
      </c>
      <c r="W12">
        <v>1.398601E-2</v>
      </c>
      <c r="Y12">
        <v>-1.7290509999999999</v>
      </c>
      <c r="Z12">
        <v>1.393728E-2</v>
      </c>
    </row>
    <row r="13" spans="1:28">
      <c r="A13">
        <v>0.94753829999999994</v>
      </c>
      <c r="B13">
        <v>1.5679439999999999E-2</v>
      </c>
      <c r="D13">
        <v>3.8758180000000002</v>
      </c>
      <c r="E13">
        <v>1.5734270000000002E-2</v>
      </c>
      <c r="G13">
        <v>2.9088639999999999</v>
      </c>
      <c r="H13">
        <v>1.5679439999999999E-2</v>
      </c>
      <c r="J13">
        <v>-4.4930880000000002</v>
      </c>
      <c r="K13">
        <v>1.5679439999999999E-2</v>
      </c>
      <c r="M13">
        <v>-1.2893829999999999</v>
      </c>
      <c r="N13">
        <v>1.5734270000000002E-2</v>
      </c>
      <c r="P13">
        <v>-2.4286840000000001</v>
      </c>
      <c r="Q13">
        <v>1.5679439999999999E-2</v>
      </c>
      <c r="S13">
        <v>-3.5810749999999998</v>
      </c>
      <c r="T13">
        <v>1.5679439999999999E-2</v>
      </c>
      <c r="V13">
        <v>-0.51849330000000005</v>
      </c>
      <c r="W13">
        <v>1.5734270000000002E-2</v>
      </c>
      <c r="Y13">
        <v>-1.507099</v>
      </c>
      <c r="Z13">
        <v>1.5679439999999999E-2</v>
      </c>
    </row>
    <row r="14" spans="1:28">
      <c r="A14">
        <v>0.9637384</v>
      </c>
      <c r="B14">
        <v>1.7421599999999999E-2</v>
      </c>
      <c r="D14">
        <v>3.9779409999999999</v>
      </c>
      <c r="E14">
        <v>1.7482520000000001E-2</v>
      </c>
      <c r="G14">
        <v>2.9207999999999998</v>
      </c>
      <c r="H14">
        <v>1.7421599999999999E-2</v>
      </c>
      <c r="J14">
        <v>-4.4741390000000001</v>
      </c>
      <c r="K14">
        <v>1.7421599999999999E-2</v>
      </c>
      <c r="M14">
        <v>-1.2502690000000001</v>
      </c>
      <c r="N14">
        <v>1.7482520000000001E-2</v>
      </c>
      <c r="P14">
        <v>-2.3678859999999999</v>
      </c>
      <c r="Q14">
        <v>1.7421599999999999E-2</v>
      </c>
      <c r="S14">
        <v>-3.5051040000000002</v>
      </c>
      <c r="T14">
        <v>1.7421599999999999E-2</v>
      </c>
      <c r="V14">
        <v>-0.51280910000000002</v>
      </c>
      <c r="W14">
        <v>1.7482520000000001E-2</v>
      </c>
      <c r="Y14">
        <v>-1.470291</v>
      </c>
      <c r="Z14">
        <v>1.7421599999999999E-2</v>
      </c>
    </row>
    <row r="15" spans="1:28">
      <c r="A15">
        <v>0.99386589999999997</v>
      </c>
      <c r="B15">
        <v>1.9163759999999998E-2</v>
      </c>
      <c r="D15">
        <v>3.9811130000000001</v>
      </c>
      <c r="E15">
        <v>1.9230770000000001E-2</v>
      </c>
      <c r="G15">
        <v>2.9469400000000001</v>
      </c>
      <c r="H15">
        <v>1.9163759999999998E-2</v>
      </c>
      <c r="J15">
        <v>-4.4437139999999999</v>
      </c>
      <c r="K15">
        <v>1.9163759999999998E-2</v>
      </c>
      <c r="M15">
        <v>-1.2232000000000001</v>
      </c>
      <c r="N15">
        <v>1.9230770000000001E-2</v>
      </c>
      <c r="P15">
        <v>-2.3533870000000001</v>
      </c>
      <c r="Q15">
        <v>1.9163759999999998E-2</v>
      </c>
      <c r="S15">
        <v>-3.429214</v>
      </c>
      <c r="T15">
        <v>1.9163759999999998E-2</v>
      </c>
      <c r="V15">
        <v>-0.30201600000000001</v>
      </c>
      <c r="W15">
        <v>1.9230770000000001E-2</v>
      </c>
      <c r="Y15">
        <v>-1.3741749999999999</v>
      </c>
      <c r="Z15">
        <v>1.9163759999999998E-2</v>
      </c>
    </row>
    <row r="16" spans="1:28">
      <c r="A16">
        <v>0.99670210000000004</v>
      </c>
      <c r="B16">
        <v>2.0905920000000001E-2</v>
      </c>
      <c r="D16">
        <v>3.9872800000000002</v>
      </c>
      <c r="E16">
        <v>2.0979020000000001E-2</v>
      </c>
      <c r="G16">
        <v>2.9836459999999998</v>
      </c>
      <c r="H16">
        <v>2.0905920000000001E-2</v>
      </c>
      <c r="J16">
        <v>-4.4148259999999997</v>
      </c>
      <c r="K16">
        <v>2.0905920000000001E-2</v>
      </c>
      <c r="M16">
        <v>-1.222299</v>
      </c>
      <c r="N16">
        <v>2.0979020000000001E-2</v>
      </c>
      <c r="P16">
        <v>-2.3451870000000001</v>
      </c>
      <c r="Q16">
        <v>2.0905920000000001E-2</v>
      </c>
      <c r="S16">
        <v>-3.4279820000000001</v>
      </c>
      <c r="T16">
        <v>2.0905920000000001E-2</v>
      </c>
      <c r="V16">
        <v>-0.29306860000000001</v>
      </c>
      <c r="W16">
        <v>2.0979020000000001E-2</v>
      </c>
      <c r="Y16">
        <v>-1.3464940000000001</v>
      </c>
      <c r="Z16">
        <v>2.0905920000000001E-2</v>
      </c>
    </row>
    <row r="17" spans="1:26">
      <c r="A17">
        <v>1.0247230000000001</v>
      </c>
      <c r="B17">
        <v>2.2648080000000001E-2</v>
      </c>
      <c r="D17">
        <v>4.0423590000000003</v>
      </c>
      <c r="E17">
        <v>2.2727270000000001E-2</v>
      </c>
      <c r="G17">
        <v>3.013668</v>
      </c>
      <c r="H17">
        <v>2.2648080000000001E-2</v>
      </c>
      <c r="J17">
        <v>-4.3214620000000004</v>
      </c>
      <c r="K17">
        <v>2.2648080000000001E-2</v>
      </c>
      <c r="M17">
        <v>-1.216642</v>
      </c>
      <c r="N17">
        <v>2.2727270000000001E-2</v>
      </c>
      <c r="P17">
        <v>-2.3420230000000002</v>
      </c>
      <c r="Q17">
        <v>2.2648080000000001E-2</v>
      </c>
      <c r="S17">
        <v>-3.3382260000000001</v>
      </c>
      <c r="T17">
        <v>2.2648080000000001E-2</v>
      </c>
      <c r="V17">
        <v>-0.1633483</v>
      </c>
      <c r="W17">
        <v>2.2727270000000001E-2</v>
      </c>
      <c r="Y17">
        <v>-1.3439509999999999</v>
      </c>
      <c r="Z17">
        <v>2.2648080000000001E-2</v>
      </c>
    </row>
    <row r="18" spans="1:26">
      <c r="A18">
        <v>1.026715</v>
      </c>
      <c r="B18">
        <v>2.4390240000000001E-2</v>
      </c>
      <c r="D18">
        <v>4.08</v>
      </c>
      <c r="E18">
        <v>2.4475520000000001E-2</v>
      </c>
      <c r="G18">
        <v>3.0227360000000001</v>
      </c>
      <c r="H18">
        <v>2.4390240000000001E-2</v>
      </c>
      <c r="J18">
        <v>-4.3156699999999999</v>
      </c>
      <c r="K18">
        <v>2.4390240000000001E-2</v>
      </c>
      <c r="M18">
        <v>-1.196758</v>
      </c>
      <c r="N18">
        <v>2.4475520000000001E-2</v>
      </c>
      <c r="P18">
        <v>-2.3331680000000001</v>
      </c>
      <c r="Q18">
        <v>2.4390240000000001E-2</v>
      </c>
      <c r="S18">
        <v>-3.3107859999999998</v>
      </c>
      <c r="T18">
        <v>2.4390240000000001E-2</v>
      </c>
      <c r="V18">
        <v>-0.13615060000000001</v>
      </c>
      <c r="W18">
        <v>2.4475520000000001E-2</v>
      </c>
      <c r="Y18">
        <v>-1.3283389999999999</v>
      </c>
      <c r="Z18">
        <v>2.4390240000000001E-2</v>
      </c>
    </row>
    <row r="19" spans="1:26">
      <c r="A19">
        <v>1.039534</v>
      </c>
      <c r="B19">
        <v>2.61324E-2</v>
      </c>
      <c r="D19">
        <v>4.1027529999999999</v>
      </c>
      <c r="E19">
        <v>2.6223779999999999E-2</v>
      </c>
      <c r="G19">
        <v>3.0244680000000002</v>
      </c>
      <c r="H19">
        <v>2.61324E-2</v>
      </c>
      <c r="J19">
        <v>-4.3001550000000002</v>
      </c>
      <c r="K19">
        <v>2.61324E-2</v>
      </c>
      <c r="M19">
        <v>-1.1608510000000001</v>
      </c>
      <c r="N19">
        <v>2.6223779999999999E-2</v>
      </c>
      <c r="P19">
        <v>-2.3195480000000002</v>
      </c>
      <c r="Q19">
        <v>2.61324E-2</v>
      </c>
      <c r="S19">
        <v>-3.2589169999999998</v>
      </c>
      <c r="T19">
        <v>2.61324E-2</v>
      </c>
      <c r="V19">
        <v>-9.3265059999999997E-2</v>
      </c>
      <c r="W19">
        <v>2.6223779999999999E-2</v>
      </c>
      <c r="Y19">
        <v>-1.235473</v>
      </c>
      <c r="Z19">
        <v>2.61324E-2</v>
      </c>
    </row>
    <row r="20" spans="1:26">
      <c r="A20">
        <v>1.0862069999999999</v>
      </c>
      <c r="B20">
        <v>2.787456E-2</v>
      </c>
      <c r="D20">
        <v>4.1098990000000004</v>
      </c>
      <c r="E20">
        <v>2.7972029999999998E-2</v>
      </c>
      <c r="G20">
        <v>3.0397690000000002</v>
      </c>
      <c r="H20">
        <v>2.787456E-2</v>
      </c>
      <c r="J20">
        <v>-4.2898889999999996</v>
      </c>
      <c r="K20">
        <v>2.787456E-2</v>
      </c>
      <c r="M20">
        <v>-1.127475</v>
      </c>
      <c r="N20">
        <v>2.7972029999999998E-2</v>
      </c>
      <c r="P20">
        <v>-2.2571159999999999</v>
      </c>
      <c r="Q20">
        <v>2.787456E-2</v>
      </c>
      <c r="S20">
        <v>-3.149051</v>
      </c>
      <c r="T20">
        <v>2.787456E-2</v>
      </c>
      <c r="V20">
        <v>-5.4796089999999999E-2</v>
      </c>
      <c r="W20">
        <v>2.7972029999999998E-2</v>
      </c>
      <c r="Y20">
        <v>-1.1828799999999999</v>
      </c>
      <c r="Z20">
        <v>2.787456E-2</v>
      </c>
    </row>
    <row r="21" spans="1:26">
      <c r="A21">
        <v>1.111524</v>
      </c>
      <c r="B21">
        <v>2.9616719999999999E-2</v>
      </c>
      <c r="D21">
        <v>4.1375289999999998</v>
      </c>
      <c r="E21">
        <v>2.9720280000000002E-2</v>
      </c>
      <c r="G21">
        <v>3.0504989999999998</v>
      </c>
      <c r="H21">
        <v>2.9616719999999999E-2</v>
      </c>
      <c r="J21">
        <v>-4.288602</v>
      </c>
      <c r="K21">
        <v>2.9616719999999999E-2</v>
      </c>
      <c r="M21">
        <v>-1.0941620000000001</v>
      </c>
      <c r="N21">
        <v>2.9720280000000002E-2</v>
      </c>
      <c r="P21">
        <v>-2.232272</v>
      </c>
      <c r="Q21">
        <v>2.9616719999999999E-2</v>
      </c>
      <c r="S21">
        <v>-3.1472549999999999</v>
      </c>
      <c r="T21">
        <v>2.9616719999999999E-2</v>
      </c>
      <c r="V21">
        <v>-3.4274779999999998E-2</v>
      </c>
      <c r="W21">
        <v>2.9720280000000002E-2</v>
      </c>
      <c r="Y21">
        <v>-1.150833</v>
      </c>
      <c r="Z21">
        <v>2.9616719999999999E-2</v>
      </c>
    </row>
    <row r="22" spans="1:26">
      <c r="A22">
        <v>1.1119289999999999</v>
      </c>
      <c r="B22">
        <v>3.135889E-2</v>
      </c>
      <c r="D22">
        <v>4.1432330000000004</v>
      </c>
      <c r="E22">
        <v>3.1468530000000002E-2</v>
      </c>
      <c r="G22">
        <v>3.0552009999999998</v>
      </c>
      <c r="H22">
        <v>3.135889E-2</v>
      </c>
      <c r="J22">
        <v>-4.26112</v>
      </c>
      <c r="K22">
        <v>3.135889E-2</v>
      </c>
      <c r="M22">
        <v>-1.0778179999999999</v>
      </c>
      <c r="N22">
        <v>3.1468530000000002E-2</v>
      </c>
      <c r="P22">
        <v>-2.20608</v>
      </c>
      <c r="Q22">
        <v>3.135889E-2</v>
      </c>
      <c r="S22">
        <v>-3.0127890000000002</v>
      </c>
      <c r="T22">
        <v>3.135889E-2</v>
      </c>
      <c r="V22">
        <v>-2.680362E-2</v>
      </c>
      <c r="W22">
        <v>3.1468530000000002E-2</v>
      </c>
      <c r="Y22">
        <v>-1.118884</v>
      </c>
      <c r="Z22">
        <v>3.135889E-2</v>
      </c>
    </row>
    <row r="23" spans="1:26">
      <c r="A23">
        <v>1.1189279999999999</v>
      </c>
      <c r="B23">
        <v>3.310105E-2</v>
      </c>
      <c r="D23">
        <v>4.1503350000000001</v>
      </c>
      <c r="E23">
        <v>3.3216780000000001E-2</v>
      </c>
      <c r="G23">
        <v>3.057051</v>
      </c>
      <c r="H23">
        <v>3.310105E-2</v>
      </c>
      <c r="J23">
        <v>-4.2405739999999996</v>
      </c>
      <c r="K23">
        <v>3.310105E-2</v>
      </c>
      <c r="M23">
        <v>-1.0646119999999999</v>
      </c>
      <c r="N23">
        <v>3.3216780000000001E-2</v>
      </c>
      <c r="P23">
        <v>-2.193155</v>
      </c>
      <c r="Q23">
        <v>3.310105E-2</v>
      </c>
      <c r="S23">
        <v>-3.0029349999999999</v>
      </c>
      <c r="T23">
        <v>3.310105E-2</v>
      </c>
      <c r="V23">
        <v>-1.736526E-2</v>
      </c>
      <c r="W23">
        <v>3.3216780000000001E-2</v>
      </c>
      <c r="Y23">
        <v>-1.112393</v>
      </c>
      <c r="Z23">
        <v>3.310105E-2</v>
      </c>
    </row>
    <row r="24" spans="1:26">
      <c r="A24">
        <v>1.1231</v>
      </c>
      <c r="B24">
        <v>3.4843209999999999E-2</v>
      </c>
      <c r="D24">
        <v>4.1608679999999998</v>
      </c>
      <c r="E24">
        <v>3.4965030000000001E-2</v>
      </c>
      <c r="G24">
        <v>3.0593080000000001</v>
      </c>
      <c r="H24">
        <v>3.4843209999999999E-2</v>
      </c>
      <c r="J24">
        <v>-4.162331</v>
      </c>
      <c r="K24">
        <v>3.4843209999999999E-2</v>
      </c>
      <c r="M24">
        <v>-1.0471569999999999</v>
      </c>
      <c r="N24">
        <v>3.4965030000000001E-2</v>
      </c>
      <c r="P24">
        <v>-2.1693150000000001</v>
      </c>
      <c r="Q24">
        <v>3.4843209999999999E-2</v>
      </c>
      <c r="S24">
        <v>-2.9900859999999998</v>
      </c>
      <c r="T24">
        <v>3.4843209999999999E-2</v>
      </c>
      <c r="V24">
        <v>-2.5719829999999998E-4</v>
      </c>
      <c r="W24">
        <v>3.4965030000000001E-2</v>
      </c>
      <c r="Y24">
        <v>-1.0660689999999999</v>
      </c>
      <c r="Z24">
        <v>3.4843209999999999E-2</v>
      </c>
    </row>
    <row r="25" spans="1:26">
      <c r="A25">
        <v>1.128787</v>
      </c>
      <c r="B25">
        <v>3.6585369999999999E-2</v>
      </c>
      <c r="D25">
        <v>4.1643230000000004</v>
      </c>
      <c r="E25">
        <v>3.6713290000000003E-2</v>
      </c>
      <c r="G25">
        <v>3.0771549999999999</v>
      </c>
      <c r="H25">
        <v>3.6585369999999999E-2</v>
      </c>
      <c r="J25">
        <v>-4.1485830000000004</v>
      </c>
      <c r="K25">
        <v>3.6585369999999999E-2</v>
      </c>
      <c r="M25">
        <v>-1.030718</v>
      </c>
      <c r="N25">
        <v>3.6713290000000003E-2</v>
      </c>
      <c r="P25">
        <v>-2.1586699999999999</v>
      </c>
      <c r="Q25">
        <v>3.6585369999999999E-2</v>
      </c>
      <c r="S25">
        <v>-2.985042</v>
      </c>
      <c r="T25">
        <v>3.6585369999999999E-2</v>
      </c>
      <c r="V25">
        <v>8.1355639999999996E-3</v>
      </c>
      <c r="W25">
        <v>3.6713290000000003E-2</v>
      </c>
      <c r="Y25">
        <v>-0.95336810000000005</v>
      </c>
      <c r="Z25">
        <v>3.6585369999999999E-2</v>
      </c>
    </row>
    <row r="26" spans="1:26">
      <c r="A26">
        <v>1.155691</v>
      </c>
      <c r="B26">
        <v>3.8327529999999999E-2</v>
      </c>
      <c r="D26">
        <v>4.1715790000000004</v>
      </c>
      <c r="E26">
        <v>3.8461540000000002E-2</v>
      </c>
      <c r="G26">
        <v>3.0786259999999999</v>
      </c>
      <c r="H26">
        <v>3.8327529999999999E-2</v>
      </c>
      <c r="J26">
        <v>-4.1339360000000003</v>
      </c>
      <c r="K26">
        <v>3.8327529999999999E-2</v>
      </c>
      <c r="M26">
        <v>-1.0102359999999999</v>
      </c>
      <c r="N26">
        <v>3.8461540000000002E-2</v>
      </c>
      <c r="P26">
        <v>-2.133305</v>
      </c>
      <c r="Q26">
        <v>3.8327529999999999E-2</v>
      </c>
      <c r="S26">
        <v>-2.9720759999999999</v>
      </c>
      <c r="T26">
        <v>3.8327529999999999E-2</v>
      </c>
      <c r="V26">
        <v>3.90765E-2</v>
      </c>
      <c r="W26">
        <v>3.8461540000000002E-2</v>
      </c>
      <c r="Y26">
        <v>-0.94964660000000001</v>
      </c>
      <c r="Z26">
        <v>3.8327529999999999E-2</v>
      </c>
    </row>
    <row r="27" spans="1:26">
      <c r="A27">
        <v>1.1576789999999999</v>
      </c>
      <c r="B27">
        <v>4.0069689999999998E-2</v>
      </c>
      <c r="D27">
        <v>4.1802469999999996</v>
      </c>
      <c r="E27">
        <v>4.0209790000000002E-2</v>
      </c>
      <c r="G27">
        <v>3.089798</v>
      </c>
      <c r="H27">
        <v>4.0069689999999998E-2</v>
      </c>
      <c r="J27">
        <v>-4.1266790000000002</v>
      </c>
      <c r="K27">
        <v>4.0069689999999998E-2</v>
      </c>
      <c r="M27">
        <v>-0.98968489999999998</v>
      </c>
      <c r="N27">
        <v>4.0209790000000002E-2</v>
      </c>
      <c r="P27">
        <v>-2.1275719999999998</v>
      </c>
      <c r="Q27">
        <v>4.0069689999999998E-2</v>
      </c>
      <c r="S27">
        <v>-2.9661599999999999</v>
      </c>
      <c r="T27">
        <v>4.0069689999999998E-2</v>
      </c>
      <c r="V27">
        <v>6.7151630000000004E-2</v>
      </c>
      <c r="W27">
        <v>4.0209790000000002E-2</v>
      </c>
      <c r="Y27">
        <v>-0.92100970000000004</v>
      </c>
      <c r="Z27">
        <v>4.0069689999999998E-2</v>
      </c>
    </row>
    <row r="28" spans="1:26">
      <c r="A28">
        <v>1.1581429999999999</v>
      </c>
      <c r="B28">
        <v>4.1811849999999998E-2</v>
      </c>
      <c r="D28">
        <v>4.1858870000000001</v>
      </c>
      <c r="E28">
        <v>4.1958040000000002E-2</v>
      </c>
      <c r="G28">
        <v>3.0917780000000001</v>
      </c>
      <c r="H28">
        <v>4.1811849999999998E-2</v>
      </c>
      <c r="J28">
        <v>-4.1192929999999999</v>
      </c>
      <c r="K28">
        <v>4.1811849999999998E-2</v>
      </c>
      <c r="M28">
        <v>-0.98772789999999999</v>
      </c>
      <c r="N28">
        <v>4.1958040000000002E-2</v>
      </c>
      <c r="P28">
        <v>-2.1083449999999999</v>
      </c>
      <c r="Q28">
        <v>4.1811849999999998E-2</v>
      </c>
      <c r="S28">
        <v>-2.884055</v>
      </c>
      <c r="T28">
        <v>4.1811849999999998E-2</v>
      </c>
      <c r="V28">
        <v>9.7995670000000007E-2</v>
      </c>
      <c r="W28">
        <v>4.1958040000000002E-2</v>
      </c>
      <c r="Y28">
        <v>-0.89329309999999995</v>
      </c>
      <c r="Z28">
        <v>4.1811849999999998E-2</v>
      </c>
    </row>
    <row r="29" spans="1:26">
      <c r="A29">
        <v>1.168739</v>
      </c>
      <c r="B29">
        <v>4.3554009999999997E-2</v>
      </c>
      <c r="D29">
        <v>4.193975</v>
      </c>
      <c r="E29">
        <v>4.3706290000000002E-2</v>
      </c>
      <c r="G29">
        <v>3.1128339999999999</v>
      </c>
      <c r="H29">
        <v>4.3554009999999997E-2</v>
      </c>
      <c r="J29">
        <v>-4.086195</v>
      </c>
      <c r="K29">
        <v>4.3554009999999997E-2</v>
      </c>
      <c r="M29">
        <v>-0.97976770000000002</v>
      </c>
      <c r="N29">
        <v>4.3706290000000002E-2</v>
      </c>
      <c r="P29">
        <v>-2.0301149999999999</v>
      </c>
      <c r="Q29">
        <v>4.3554009999999997E-2</v>
      </c>
      <c r="S29">
        <v>-2.8456100000000002</v>
      </c>
      <c r="T29">
        <v>4.3554009999999997E-2</v>
      </c>
      <c r="V29">
        <v>0.19294600000000001</v>
      </c>
      <c r="W29">
        <v>4.3706290000000002E-2</v>
      </c>
      <c r="Y29">
        <v>-0.81878819999999997</v>
      </c>
      <c r="Z29">
        <v>4.3554009999999997E-2</v>
      </c>
    </row>
    <row r="30" spans="1:26">
      <c r="A30">
        <v>1.202583</v>
      </c>
      <c r="B30">
        <v>4.5296169999999997E-2</v>
      </c>
      <c r="D30">
        <v>4.1984209999999997</v>
      </c>
      <c r="E30">
        <v>4.5454550000000003E-2</v>
      </c>
      <c r="G30">
        <v>3.1576520000000001</v>
      </c>
      <c r="H30">
        <v>4.5296169999999997E-2</v>
      </c>
      <c r="J30">
        <v>-4.0826200000000004</v>
      </c>
      <c r="K30">
        <v>4.5296169999999997E-2</v>
      </c>
      <c r="M30">
        <v>-0.96491649999999995</v>
      </c>
      <c r="N30">
        <v>4.5454550000000003E-2</v>
      </c>
      <c r="P30">
        <v>-2.0255109999999998</v>
      </c>
      <c r="Q30">
        <v>4.5296169999999997E-2</v>
      </c>
      <c r="S30">
        <v>-2.8098800000000002</v>
      </c>
      <c r="T30">
        <v>4.5296169999999997E-2</v>
      </c>
      <c r="V30">
        <v>0.22674710000000001</v>
      </c>
      <c r="W30">
        <v>4.5454550000000003E-2</v>
      </c>
      <c r="Y30">
        <v>-0.81676729999999997</v>
      </c>
      <c r="Z30">
        <v>4.5296169999999997E-2</v>
      </c>
    </row>
    <row r="31" spans="1:26">
      <c r="A31">
        <v>1.2074119999999999</v>
      </c>
      <c r="B31">
        <v>4.7038330000000003E-2</v>
      </c>
      <c r="D31">
        <v>4.2261870000000004</v>
      </c>
      <c r="E31">
        <v>4.7202800000000003E-2</v>
      </c>
      <c r="G31">
        <v>3.1803650000000001</v>
      </c>
      <c r="H31">
        <v>4.7038330000000003E-2</v>
      </c>
      <c r="J31">
        <v>-4.0739359999999998</v>
      </c>
      <c r="K31">
        <v>4.7038330000000003E-2</v>
      </c>
      <c r="M31">
        <v>-0.93506659999999997</v>
      </c>
      <c r="N31">
        <v>4.7202800000000003E-2</v>
      </c>
      <c r="P31">
        <v>-2.0194130000000001</v>
      </c>
      <c r="Q31">
        <v>4.7038330000000003E-2</v>
      </c>
      <c r="S31">
        <v>-2.7871139999999999</v>
      </c>
      <c r="T31">
        <v>4.7038330000000003E-2</v>
      </c>
      <c r="V31">
        <v>0.26766719999999999</v>
      </c>
      <c r="W31">
        <v>4.7202800000000003E-2</v>
      </c>
      <c r="Y31">
        <v>-0.80565739999999997</v>
      </c>
      <c r="Z31">
        <v>4.7038330000000003E-2</v>
      </c>
    </row>
    <row r="32" spans="1:26">
      <c r="A32">
        <v>1.211778</v>
      </c>
      <c r="B32">
        <v>4.8780490000000003E-2</v>
      </c>
      <c r="D32">
        <v>4.2483599999999999</v>
      </c>
      <c r="E32">
        <v>4.8951050000000003E-2</v>
      </c>
      <c r="G32">
        <v>3.187665</v>
      </c>
      <c r="H32">
        <v>4.8780490000000003E-2</v>
      </c>
      <c r="J32">
        <v>-4.0193479999999999</v>
      </c>
      <c r="K32">
        <v>4.8780490000000003E-2</v>
      </c>
      <c r="M32">
        <v>-0.82483289999999998</v>
      </c>
      <c r="N32">
        <v>4.8951050000000003E-2</v>
      </c>
      <c r="P32">
        <v>-2.0164589999999998</v>
      </c>
      <c r="Q32">
        <v>4.8780490000000003E-2</v>
      </c>
      <c r="S32">
        <v>-2.7855259999999999</v>
      </c>
      <c r="T32">
        <v>4.8780490000000003E-2</v>
      </c>
      <c r="V32">
        <v>0.2703334</v>
      </c>
      <c r="W32">
        <v>4.8951050000000003E-2</v>
      </c>
      <c r="Y32">
        <v>-0.79369069999999997</v>
      </c>
      <c r="Z32">
        <v>4.8780490000000003E-2</v>
      </c>
    </row>
    <row r="33" spans="1:26">
      <c r="A33">
        <v>1.229581</v>
      </c>
      <c r="B33">
        <v>5.0522650000000002E-2</v>
      </c>
      <c r="D33">
        <v>4.2681709999999997</v>
      </c>
      <c r="E33">
        <v>5.0699300000000003E-2</v>
      </c>
      <c r="G33">
        <v>3.1967590000000001</v>
      </c>
      <c r="H33">
        <v>5.0522650000000002E-2</v>
      </c>
      <c r="J33">
        <v>-4.0107739999999996</v>
      </c>
      <c r="K33">
        <v>5.0522650000000002E-2</v>
      </c>
      <c r="M33">
        <v>-0.81789449999999997</v>
      </c>
      <c r="N33">
        <v>5.0699300000000003E-2</v>
      </c>
      <c r="P33">
        <v>-1.982064</v>
      </c>
      <c r="Q33">
        <v>5.0522650000000002E-2</v>
      </c>
      <c r="S33">
        <v>-2.764551</v>
      </c>
      <c r="T33">
        <v>5.0522650000000002E-2</v>
      </c>
      <c r="V33">
        <v>0.28373710000000002</v>
      </c>
      <c r="W33">
        <v>5.0699300000000003E-2</v>
      </c>
      <c r="Y33">
        <v>-0.7797269</v>
      </c>
      <c r="Z33">
        <v>5.0522650000000002E-2</v>
      </c>
    </row>
    <row r="34" spans="1:26">
      <c r="A34">
        <v>1.2537830000000001</v>
      </c>
      <c r="B34">
        <v>5.2264810000000002E-2</v>
      </c>
      <c r="D34">
        <v>4.2727000000000004</v>
      </c>
      <c r="E34">
        <v>5.2447550000000003E-2</v>
      </c>
      <c r="G34">
        <v>3.2038609999999998</v>
      </c>
      <c r="H34">
        <v>5.2264810000000002E-2</v>
      </c>
      <c r="J34">
        <v>-3.9817830000000001</v>
      </c>
      <c r="K34">
        <v>5.2264810000000002E-2</v>
      </c>
      <c r="M34">
        <v>-0.79058209999999995</v>
      </c>
      <c r="N34">
        <v>5.2447550000000003E-2</v>
      </c>
      <c r="P34">
        <v>-1.981544</v>
      </c>
      <c r="Q34">
        <v>5.2264810000000002E-2</v>
      </c>
      <c r="S34">
        <v>-2.7561399999999998</v>
      </c>
      <c r="T34">
        <v>5.2264810000000002E-2</v>
      </c>
      <c r="V34">
        <v>0.30405599999999999</v>
      </c>
      <c r="W34">
        <v>5.2447550000000003E-2</v>
      </c>
      <c r="Y34">
        <v>-0.76330310000000001</v>
      </c>
      <c r="Z34">
        <v>5.2264810000000002E-2</v>
      </c>
    </row>
    <row r="35" spans="1:26">
      <c r="A35">
        <v>1.2544109999999999</v>
      </c>
      <c r="B35">
        <v>5.4006970000000001E-2</v>
      </c>
      <c r="D35">
        <v>4.2937659999999997</v>
      </c>
      <c r="E35">
        <v>5.4195800000000002E-2</v>
      </c>
      <c r="G35">
        <v>3.229784</v>
      </c>
      <c r="H35">
        <v>5.4006970000000001E-2</v>
      </c>
      <c r="J35">
        <v>-3.968407</v>
      </c>
      <c r="K35">
        <v>5.4006970000000001E-2</v>
      </c>
      <c r="M35">
        <v>-0.78556879999999996</v>
      </c>
      <c r="N35">
        <v>5.4195800000000002E-2</v>
      </c>
      <c r="P35">
        <v>-1.951675</v>
      </c>
      <c r="Q35">
        <v>5.4006970000000001E-2</v>
      </c>
      <c r="S35">
        <v>-2.695265</v>
      </c>
      <c r="T35">
        <v>5.4006970000000001E-2</v>
      </c>
      <c r="V35">
        <v>0.31481520000000002</v>
      </c>
      <c r="W35">
        <v>5.4195800000000002E-2</v>
      </c>
      <c r="Y35">
        <v>-0.74886589999999997</v>
      </c>
      <c r="Z35">
        <v>5.4006970000000001E-2</v>
      </c>
    </row>
    <row r="36" spans="1:26">
      <c r="A36">
        <v>1.2559640000000001</v>
      </c>
      <c r="B36">
        <v>5.5749130000000001E-2</v>
      </c>
      <c r="D36">
        <v>4.299436</v>
      </c>
      <c r="E36">
        <v>5.5944059999999997E-2</v>
      </c>
      <c r="G36">
        <v>3.2418420000000001</v>
      </c>
      <c r="H36">
        <v>5.5749130000000001E-2</v>
      </c>
      <c r="J36">
        <v>-3.966342</v>
      </c>
      <c r="K36">
        <v>5.5749130000000001E-2</v>
      </c>
      <c r="M36">
        <v>-0.78307510000000002</v>
      </c>
      <c r="N36">
        <v>5.5944059999999997E-2</v>
      </c>
      <c r="P36">
        <v>-1.950828</v>
      </c>
      <c r="Q36">
        <v>5.5749130000000001E-2</v>
      </c>
      <c r="S36">
        <v>-2.6894</v>
      </c>
      <c r="T36">
        <v>5.5749130000000001E-2</v>
      </c>
      <c r="V36">
        <v>0.336366</v>
      </c>
      <c r="W36">
        <v>5.5944059999999997E-2</v>
      </c>
      <c r="Y36">
        <v>-0.72014929999999999</v>
      </c>
      <c r="Z36">
        <v>5.5749130000000001E-2</v>
      </c>
    </row>
    <row r="37" spans="1:26">
      <c r="A37">
        <v>1.257155</v>
      </c>
      <c r="B37">
        <v>5.749129E-2</v>
      </c>
      <c r="D37">
        <v>4.3021240000000001</v>
      </c>
      <c r="E37">
        <v>5.7692309999999997E-2</v>
      </c>
      <c r="G37">
        <v>3.2437179999999999</v>
      </c>
      <c r="H37">
        <v>5.749129E-2</v>
      </c>
      <c r="J37">
        <v>-3.957948</v>
      </c>
      <c r="K37">
        <v>5.749129E-2</v>
      </c>
      <c r="M37">
        <v>-0.77909099999999998</v>
      </c>
      <c r="N37">
        <v>5.7692309999999997E-2</v>
      </c>
      <c r="P37">
        <v>-1.9428350000000001</v>
      </c>
      <c r="Q37">
        <v>5.749129E-2</v>
      </c>
      <c r="S37">
        <v>-2.6762860000000002</v>
      </c>
      <c r="T37">
        <v>5.749129E-2</v>
      </c>
      <c r="V37">
        <v>0.34863420000000001</v>
      </c>
      <c r="W37">
        <v>5.7692309999999997E-2</v>
      </c>
      <c r="Y37">
        <v>-0.70367409999999997</v>
      </c>
      <c r="Z37">
        <v>5.749129E-2</v>
      </c>
    </row>
    <row r="38" spans="1:26">
      <c r="A38">
        <v>1.2625569999999999</v>
      </c>
      <c r="B38">
        <v>5.923345E-2</v>
      </c>
      <c r="D38">
        <v>4.3028599999999999</v>
      </c>
      <c r="E38">
        <v>5.9440560000000003E-2</v>
      </c>
      <c r="G38">
        <v>3.2528519999999999</v>
      </c>
      <c r="H38">
        <v>5.923345E-2</v>
      </c>
      <c r="J38">
        <v>-3.9527929999999998</v>
      </c>
      <c r="K38">
        <v>5.923345E-2</v>
      </c>
      <c r="M38">
        <v>-0.77524519999999997</v>
      </c>
      <c r="N38">
        <v>5.9440560000000003E-2</v>
      </c>
      <c r="P38">
        <v>-1.934431</v>
      </c>
      <c r="Q38">
        <v>5.923345E-2</v>
      </c>
      <c r="S38">
        <v>-2.65482</v>
      </c>
      <c r="T38">
        <v>5.923345E-2</v>
      </c>
      <c r="V38">
        <v>0.36319849999999998</v>
      </c>
      <c r="W38">
        <v>5.9440560000000003E-2</v>
      </c>
      <c r="Y38">
        <v>-0.68272319999999997</v>
      </c>
      <c r="Z38">
        <v>5.923345E-2</v>
      </c>
    </row>
    <row r="39" spans="1:26">
      <c r="A39">
        <v>1.273533</v>
      </c>
      <c r="B39">
        <v>6.097561E-2</v>
      </c>
      <c r="D39">
        <v>4.3141449999999999</v>
      </c>
      <c r="E39">
        <v>6.1188810000000003E-2</v>
      </c>
      <c r="G39">
        <v>3.272599</v>
      </c>
      <c r="H39">
        <v>6.097561E-2</v>
      </c>
      <c r="J39">
        <v>-3.9429530000000002</v>
      </c>
      <c r="K39">
        <v>6.097561E-2</v>
      </c>
      <c r="M39">
        <v>-0.75384260000000003</v>
      </c>
      <c r="N39">
        <v>6.1188810000000003E-2</v>
      </c>
      <c r="P39">
        <v>-1.8843099999999999</v>
      </c>
      <c r="Q39">
        <v>6.097561E-2</v>
      </c>
      <c r="S39">
        <v>-2.6496179999999998</v>
      </c>
      <c r="T39">
        <v>6.097561E-2</v>
      </c>
      <c r="V39">
        <v>0.37035129999999999</v>
      </c>
      <c r="W39">
        <v>6.1188810000000003E-2</v>
      </c>
      <c r="Y39">
        <v>-0.66760779999999997</v>
      </c>
      <c r="Z39">
        <v>6.097561E-2</v>
      </c>
    </row>
    <row r="40" spans="1:26">
      <c r="A40">
        <v>1.2949520000000001</v>
      </c>
      <c r="B40">
        <v>6.2717770000000006E-2</v>
      </c>
      <c r="D40">
        <v>4.3257190000000003</v>
      </c>
      <c r="E40">
        <v>6.2937060000000003E-2</v>
      </c>
      <c r="G40">
        <v>3.296414</v>
      </c>
      <c r="H40">
        <v>6.2717770000000006E-2</v>
      </c>
      <c r="J40">
        <v>-3.9249369999999999</v>
      </c>
      <c r="K40">
        <v>6.2717770000000006E-2</v>
      </c>
      <c r="M40">
        <v>-0.72205839999999999</v>
      </c>
      <c r="N40">
        <v>6.2937060000000003E-2</v>
      </c>
      <c r="P40">
        <v>-1.8833949999999999</v>
      </c>
      <c r="Q40">
        <v>6.2717770000000006E-2</v>
      </c>
      <c r="S40">
        <v>-2.6466940000000001</v>
      </c>
      <c r="T40">
        <v>6.2717770000000006E-2</v>
      </c>
      <c r="V40">
        <v>0.37209680000000001</v>
      </c>
      <c r="W40">
        <v>6.2937060000000003E-2</v>
      </c>
      <c r="Y40">
        <v>-0.66108769999999994</v>
      </c>
      <c r="Z40">
        <v>6.2717770000000006E-2</v>
      </c>
    </row>
    <row r="41" spans="1:26">
      <c r="A41">
        <v>1.3004720000000001</v>
      </c>
      <c r="B41">
        <v>6.4459929999999999E-2</v>
      </c>
      <c r="D41">
        <v>4.3259759999999998</v>
      </c>
      <c r="E41">
        <v>6.4685309999999996E-2</v>
      </c>
      <c r="G41">
        <v>3.300179</v>
      </c>
      <c r="H41">
        <v>6.4459929999999999E-2</v>
      </c>
      <c r="J41">
        <v>-3.911476</v>
      </c>
      <c r="K41">
        <v>6.4459929999999999E-2</v>
      </c>
      <c r="M41">
        <v>-0.71524529999999997</v>
      </c>
      <c r="N41">
        <v>6.4685309999999996E-2</v>
      </c>
      <c r="P41">
        <v>-1.850571</v>
      </c>
      <c r="Q41">
        <v>6.4459929999999999E-2</v>
      </c>
      <c r="S41">
        <v>-2.634236</v>
      </c>
      <c r="T41">
        <v>6.4459929999999999E-2</v>
      </c>
      <c r="V41">
        <v>0.41238760000000002</v>
      </c>
      <c r="W41">
        <v>6.4685309999999996E-2</v>
      </c>
      <c r="Y41">
        <v>-0.56882770000000005</v>
      </c>
      <c r="Z41">
        <v>6.4459929999999999E-2</v>
      </c>
    </row>
    <row r="42" spans="1:26">
      <c r="A42">
        <v>1.3032109999999999</v>
      </c>
      <c r="B42">
        <v>6.6202090000000005E-2</v>
      </c>
      <c r="D42">
        <v>4.3267959999999999</v>
      </c>
      <c r="E42">
        <v>6.6433569999999997E-2</v>
      </c>
      <c r="G42">
        <v>3.3314970000000002</v>
      </c>
      <c r="H42">
        <v>6.6202090000000005E-2</v>
      </c>
      <c r="J42">
        <v>-3.901221</v>
      </c>
      <c r="K42">
        <v>6.6202090000000005E-2</v>
      </c>
      <c r="M42">
        <v>-0.71509350000000005</v>
      </c>
      <c r="N42">
        <v>6.6433569999999997E-2</v>
      </c>
      <c r="P42">
        <v>-1.842676</v>
      </c>
      <c r="Q42">
        <v>6.6202090000000005E-2</v>
      </c>
      <c r="S42">
        <v>-2.6236229999999998</v>
      </c>
      <c r="T42">
        <v>6.6202090000000005E-2</v>
      </c>
      <c r="V42">
        <v>0.52893970000000001</v>
      </c>
      <c r="W42">
        <v>6.6433569999999997E-2</v>
      </c>
      <c r="Y42">
        <v>-0.55793800000000005</v>
      </c>
      <c r="Z42">
        <v>6.6202090000000005E-2</v>
      </c>
    </row>
    <row r="43" spans="1:26">
      <c r="A43">
        <v>1.31128</v>
      </c>
      <c r="B43">
        <v>6.7944249999999998E-2</v>
      </c>
      <c r="D43">
        <v>4.3282400000000001</v>
      </c>
      <c r="E43">
        <v>7.7303129999999998E-2</v>
      </c>
      <c r="G43">
        <v>3.3377159999999999</v>
      </c>
      <c r="H43">
        <v>6.7944249999999998E-2</v>
      </c>
      <c r="J43">
        <v>-3.8805580000000002</v>
      </c>
      <c r="K43">
        <v>6.7944249999999998E-2</v>
      </c>
      <c r="M43">
        <v>-0.71433460000000004</v>
      </c>
      <c r="N43">
        <v>6.8181820000000004E-2</v>
      </c>
      <c r="P43">
        <v>-1.8309789999999999</v>
      </c>
      <c r="Q43">
        <v>6.7944249999999998E-2</v>
      </c>
      <c r="S43">
        <v>-2.6208550000000002</v>
      </c>
      <c r="T43">
        <v>6.7944249999999998E-2</v>
      </c>
      <c r="V43">
        <v>0.56674049999999998</v>
      </c>
      <c r="W43">
        <v>6.8181820000000004E-2</v>
      </c>
      <c r="Y43">
        <v>-0.51298310000000003</v>
      </c>
      <c r="Z43">
        <v>6.7944249999999998E-2</v>
      </c>
    </row>
    <row r="44" spans="1:26">
      <c r="A44">
        <v>1.3130919999999999</v>
      </c>
      <c r="B44">
        <v>6.9686410000000004E-2</v>
      </c>
      <c r="D44">
        <v>4.3282720000000001</v>
      </c>
      <c r="E44">
        <v>7.9051380000000004E-2</v>
      </c>
      <c r="G44">
        <v>3.3469220000000002</v>
      </c>
      <c r="H44">
        <v>6.9686410000000004E-2</v>
      </c>
      <c r="J44">
        <v>-3.8702450000000002</v>
      </c>
      <c r="K44">
        <v>6.9686410000000004E-2</v>
      </c>
      <c r="M44">
        <v>-0.70911950000000001</v>
      </c>
      <c r="N44">
        <v>6.9930069999999997E-2</v>
      </c>
      <c r="P44">
        <v>-1.828346</v>
      </c>
      <c r="Q44">
        <v>6.9686410000000004E-2</v>
      </c>
      <c r="S44">
        <v>-2.611081</v>
      </c>
      <c r="T44">
        <v>6.9686410000000004E-2</v>
      </c>
      <c r="V44">
        <v>0.57372920000000005</v>
      </c>
      <c r="W44">
        <v>6.9930069999999997E-2</v>
      </c>
      <c r="Y44">
        <v>-0.488817</v>
      </c>
      <c r="Z44">
        <v>6.9686410000000004E-2</v>
      </c>
    </row>
    <row r="45" spans="1:26">
      <c r="A45">
        <v>1.3251569999999999</v>
      </c>
      <c r="B45">
        <v>7.1428569999999997E-2</v>
      </c>
      <c r="D45">
        <v>4.331855</v>
      </c>
      <c r="E45">
        <v>8.0799640000000006E-2</v>
      </c>
      <c r="G45">
        <v>3.37005</v>
      </c>
      <c r="H45">
        <v>7.1428569999999997E-2</v>
      </c>
      <c r="J45">
        <v>-3.8608090000000002</v>
      </c>
      <c r="K45">
        <v>7.1428569999999997E-2</v>
      </c>
      <c r="M45">
        <v>-0.6959265</v>
      </c>
      <c r="N45">
        <v>7.1678320000000004E-2</v>
      </c>
      <c r="P45">
        <v>-1.82409</v>
      </c>
      <c r="Q45">
        <v>7.1428569999999997E-2</v>
      </c>
      <c r="S45">
        <v>-2.578465</v>
      </c>
      <c r="T45">
        <v>7.1428569999999997E-2</v>
      </c>
      <c r="V45">
        <v>0.59420569999999995</v>
      </c>
      <c r="W45">
        <v>7.1678320000000004E-2</v>
      </c>
      <c r="Y45">
        <v>-0.48453889999999999</v>
      </c>
      <c r="Z45">
        <v>7.1428569999999997E-2</v>
      </c>
    </row>
    <row r="46" spans="1:26">
      <c r="A46">
        <v>1.330921</v>
      </c>
      <c r="B46">
        <v>7.3170730000000003E-2</v>
      </c>
      <c r="D46">
        <v>4.3442569999999998</v>
      </c>
      <c r="E46">
        <v>8.2547889999999999E-2</v>
      </c>
      <c r="G46">
        <v>3.373929</v>
      </c>
      <c r="H46">
        <v>7.3170730000000003E-2</v>
      </c>
      <c r="J46">
        <v>-3.8586040000000001</v>
      </c>
      <c r="K46">
        <v>7.3170730000000003E-2</v>
      </c>
      <c r="M46">
        <v>-0.68748860000000001</v>
      </c>
      <c r="N46">
        <v>7.3426569999999997E-2</v>
      </c>
      <c r="P46">
        <v>-1.7936080000000001</v>
      </c>
      <c r="Q46">
        <v>7.3170730000000003E-2</v>
      </c>
      <c r="S46">
        <v>-2.571869</v>
      </c>
      <c r="T46">
        <v>7.3170730000000003E-2</v>
      </c>
      <c r="V46">
        <v>0.59493030000000002</v>
      </c>
      <c r="W46">
        <v>8.2547889999999999E-2</v>
      </c>
      <c r="Y46">
        <v>-0.47034540000000002</v>
      </c>
      <c r="Z46">
        <v>7.3170730000000003E-2</v>
      </c>
    </row>
    <row r="47" spans="1:26">
      <c r="A47">
        <v>1.3419000000000001</v>
      </c>
      <c r="B47">
        <v>7.4912889999999996E-2</v>
      </c>
      <c r="D47">
        <v>4.4054289999999998</v>
      </c>
      <c r="E47">
        <v>8.4296140000000006E-2</v>
      </c>
      <c r="G47">
        <v>3.3760119999999998</v>
      </c>
      <c r="H47">
        <v>7.4912889999999996E-2</v>
      </c>
      <c r="J47">
        <v>-3.8323610000000001</v>
      </c>
      <c r="K47">
        <v>7.4912889999999996E-2</v>
      </c>
      <c r="M47">
        <v>-0.68388780000000005</v>
      </c>
      <c r="N47">
        <v>7.5174829999999998E-2</v>
      </c>
      <c r="P47">
        <v>-1.7755590000000001</v>
      </c>
      <c r="Q47">
        <v>7.4912889999999996E-2</v>
      </c>
      <c r="S47">
        <v>-2.5625490000000002</v>
      </c>
      <c r="T47">
        <v>7.4912889999999996E-2</v>
      </c>
      <c r="V47">
        <v>0.60729449999999996</v>
      </c>
      <c r="W47">
        <v>8.4296140000000006E-2</v>
      </c>
      <c r="Y47">
        <v>-0.43122460000000001</v>
      </c>
      <c r="Z47">
        <v>7.4912889999999996E-2</v>
      </c>
    </row>
    <row r="48" spans="1:26">
      <c r="A48">
        <v>1.3439840000000001</v>
      </c>
      <c r="B48">
        <v>7.6655050000000002E-2</v>
      </c>
      <c r="D48">
        <v>4.4095740000000001</v>
      </c>
      <c r="E48">
        <v>8.6044389999999998E-2</v>
      </c>
      <c r="G48">
        <v>3.4019379999999999</v>
      </c>
      <c r="H48">
        <v>7.6655050000000002E-2</v>
      </c>
      <c r="J48">
        <v>-3.8278249999999998</v>
      </c>
      <c r="K48">
        <v>7.6655050000000002E-2</v>
      </c>
      <c r="M48">
        <v>-0.67141059999999997</v>
      </c>
      <c r="N48">
        <v>7.6923080000000005E-2</v>
      </c>
      <c r="P48">
        <v>-1.743533</v>
      </c>
      <c r="Q48">
        <v>7.6655050000000002E-2</v>
      </c>
      <c r="S48">
        <v>-2.5505230000000001</v>
      </c>
      <c r="T48">
        <v>7.6655050000000002E-2</v>
      </c>
      <c r="V48">
        <v>0.62281470000000005</v>
      </c>
      <c r="W48">
        <v>8.6044389999999998E-2</v>
      </c>
      <c r="Y48">
        <v>-0.40143069999999997</v>
      </c>
      <c r="Z48">
        <v>7.6655050000000002E-2</v>
      </c>
    </row>
    <row r="49" spans="1:26">
      <c r="A49">
        <v>1.3584799999999999</v>
      </c>
      <c r="B49">
        <v>7.8397209999999995E-2</v>
      </c>
      <c r="D49">
        <v>4.4222060000000001</v>
      </c>
      <c r="E49">
        <v>8.7792640000000005E-2</v>
      </c>
      <c r="G49">
        <v>3.4092709999999999</v>
      </c>
      <c r="H49">
        <v>7.8397209999999995E-2</v>
      </c>
      <c r="J49">
        <v>-3.8259970000000001</v>
      </c>
      <c r="K49">
        <v>7.8397209999999995E-2</v>
      </c>
      <c r="M49">
        <v>-0.66972050000000005</v>
      </c>
      <c r="N49">
        <v>7.8671329999999998E-2</v>
      </c>
      <c r="P49">
        <v>-1.7193449999999999</v>
      </c>
      <c r="Q49">
        <v>7.8397209999999995E-2</v>
      </c>
      <c r="S49">
        <v>-2.492915</v>
      </c>
      <c r="T49">
        <v>7.8397209999999995E-2</v>
      </c>
      <c r="V49">
        <v>0.63728649999999998</v>
      </c>
      <c r="W49">
        <v>8.7792640000000005E-2</v>
      </c>
      <c r="Y49">
        <v>-0.3986055</v>
      </c>
      <c r="Z49">
        <v>7.8397209999999995E-2</v>
      </c>
    </row>
    <row r="50" spans="1:26">
      <c r="A50">
        <v>1.359359</v>
      </c>
      <c r="B50">
        <v>8.0139370000000001E-2</v>
      </c>
      <c r="D50">
        <v>4.4229659999999997</v>
      </c>
      <c r="E50">
        <v>8.9540889999999998E-2</v>
      </c>
      <c r="G50">
        <v>3.4128229999999999</v>
      </c>
      <c r="H50">
        <v>8.0139370000000001E-2</v>
      </c>
      <c r="J50">
        <v>-3.804351</v>
      </c>
      <c r="K50">
        <v>8.0139370000000001E-2</v>
      </c>
      <c r="M50">
        <v>-0.66696619999999995</v>
      </c>
      <c r="N50">
        <v>8.0419580000000004E-2</v>
      </c>
      <c r="P50">
        <v>-1.71254</v>
      </c>
      <c r="Q50">
        <v>8.0139370000000001E-2</v>
      </c>
      <c r="S50">
        <v>-2.4799709999999999</v>
      </c>
      <c r="T50">
        <v>8.0139370000000001E-2</v>
      </c>
      <c r="V50">
        <v>0.64683880000000005</v>
      </c>
      <c r="W50">
        <v>8.9540889999999998E-2</v>
      </c>
      <c r="Y50">
        <v>-0.39431379999999999</v>
      </c>
      <c r="Z50">
        <v>8.0139370000000001E-2</v>
      </c>
    </row>
    <row r="51" spans="1:26">
      <c r="A51">
        <v>1.3645080000000001</v>
      </c>
      <c r="B51">
        <v>8.1881529999999994E-2</v>
      </c>
      <c r="D51">
        <v>4.425554</v>
      </c>
      <c r="E51">
        <v>9.1289149999999999E-2</v>
      </c>
      <c r="G51">
        <v>3.4204279999999998</v>
      </c>
      <c r="H51">
        <v>8.1881529999999994E-2</v>
      </c>
      <c r="J51">
        <v>-3.7998620000000001</v>
      </c>
      <c r="K51">
        <v>8.1881529999999994E-2</v>
      </c>
      <c r="M51">
        <v>-0.65106600000000003</v>
      </c>
      <c r="N51">
        <v>8.2167829999999997E-2</v>
      </c>
      <c r="P51">
        <v>-1.666539</v>
      </c>
      <c r="Q51">
        <v>8.1881529999999994E-2</v>
      </c>
      <c r="S51">
        <v>-2.4625599999999999</v>
      </c>
      <c r="T51">
        <v>8.1881529999999994E-2</v>
      </c>
      <c r="V51">
        <v>0.65050989999999997</v>
      </c>
      <c r="W51">
        <v>9.1289149999999999E-2</v>
      </c>
      <c r="Y51">
        <v>-0.38040400000000002</v>
      </c>
      <c r="Z51">
        <v>8.1881529999999994E-2</v>
      </c>
    </row>
    <row r="52" spans="1:26">
      <c r="A52">
        <v>1.3764369999999999</v>
      </c>
      <c r="B52">
        <v>8.3623690000000001E-2</v>
      </c>
      <c r="D52">
        <v>4.4477180000000001</v>
      </c>
      <c r="E52">
        <v>9.3037400000000006E-2</v>
      </c>
      <c r="G52">
        <v>3.438752</v>
      </c>
      <c r="H52">
        <v>8.3623690000000001E-2</v>
      </c>
      <c r="J52">
        <v>-3.7952710000000001</v>
      </c>
      <c r="K52">
        <v>8.3623690000000001E-2</v>
      </c>
      <c r="M52">
        <v>-0.64537739999999999</v>
      </c>
      <c r="N52">
        <v>8.3916080000000004E-2</v>
      </c>
      <c r="P52">
        <v>-1.642339</v>
      </c>
      <c r="Q52">
        <v>8.3623690000000001E-2</v>
      </c>
      <c r="S52">
        <v>-2.4541819999999999</v>
      </c>
      <c r="T52">
        <v>8.3623690000000001E-2</v>
      </c>
      <c r="V52">
        <v>0.68795550000000005</v>
      </c>
      <c r="W52">
        <v>9.3037400000000006E-2</v>
      </c>
      <c r="Y52">
        <v>-0.34939009999999998</v>
      </c>
      <c r="Z52">
        <v>8.3623690000000001E-2</v>
      </c>
    </row>
    <row r="53" spans="1:26">
      <c r="A53">
        <v>1.3848450000000001</v>
      </c>
      <c r="B53">
        <v>8.5365849999999993E-2</v>
      </c>
      <c r="D53">
        <v>4.4668080000000003</v>
      </c>
      <c r="E53">
        <v>9.4785649999999999E-2</v>
      </c>
      <c r="G53">
        <v>3.4532250000000002</v>
      </c>
      <c r="H53">
        <v>8.5365849999999993E-2</v>
      </c>
      <c r="J53">
        <v>-3.7897970000000001</v>
      </c>
      <c r="K53">
        <v>8.5365849999999993E-2</v>
      </c>
      <c r="M53">
        <v>-0.57168220000000003</v>
      </c>
      <c r="N53">
        <v>8.5664340000000005E-2</v>
      </c>
      <c r="P53">
        <v>-1.640336</v>
      </c>
      <c r="Q53">
        <v>8.5365849999999993E-2</v>
      </c>
      <c r="S53">
        <v>-2.4170729999999998</v>
      </c>
      <c r="T53">
        <v>8.5365849999999993E-2</v>
      </c>
      <c r="V53">
        <v>0.72953579999999996</v>
      </c>
      <c r="W53">
        <v>9.4785649999999999E-2</v>
      </c>
      <c r="Y53">
        <v>-0.34793580000000002</v>
      </c>
      <c r="Z53">
        <v>8.5365849999999993E-2</v>
      </c>
    </row>
    <row r="54" spans="1:26">
      <c r="A54">
        <v>1.3990860000000001</v>
      </c>
      <c r="B54">
        <v>8.710801E-2</v>
      </c>
      <c r="D54">
        <v>4.4795179999999997</v>
      </c>
      <c r="E54">
        <v>9.6533900000000006E-2</v>
      </c>
      <c r="G54">
        <v>3.489735</v>
      </c>
      <c r="H54">
        <v>8.710801E-2</v>
      </c>
      <c r="J54">
        <v>-3.781469</v>
      </c>
      <c r="K54">
        <v>8.710801E-2</v>
      </c>
      <c r="M54">
        <v>-0.5713511</v>
      </c>
      <c r="N54">
        <v>8.7412589999999998E-2</v>
      </c>
      <c r="P54">
        <v>-1.634277</v>
      </c>
      <c r="Q54">
        <v>8.710801E-2</v>
      </c>
      <c r="S54">
        <v>-2.4150900000000002</v>
      </c>
      <c r="T54">
        <v>8.710801E-2</v>
      </c>
      <c r="V54">
        <v>0.73363730000000005</v>
      </c>
      <c r="W54">
        <v>9.6533900000000006E-2</v>
      </c>
      <c r="Y54">
        <v>-0.33342189999999999</v>
      </c>
      <c r="Z54">
        <v>8.710801E-2</v>
      </c>
    </row>
    <row r="55" spans="1:26">
      <c r="A55">
        <v>1.403462</v>
      </c>
      <c r="B55">
        <v>8.8850170000000006E-2</v>
      </c>
      <c r="D55">
        <v>4.4828919999999997</v>
      </c>
      <c r="E55">
        <v>9.8282149999999999E-2</v>
      </c>
      <c r="G55">
        <v>3.5044559999999998</v>
      </c>
      <c r="H55">
        <v>8.8850170000000006E-2</v>
      </c>
      <c r="J55">
        <v>-3.775541</v>
      </c>
      <c r="K55">
        <v>8.8850170000000006E-2</v>
      </c>
      <c r="M55">
        <v>-0.56740380000000001</v>
      </c>
      <c r="N55">
        <v>8.9160840000000005E-2</v>
      </c>
      <c r="P55">
        <v>-1.6212979999999999</v>
      </c>
      <c r="Q55">
        <v>8.8850170000000006E-2</v>
      </c>
      <c r="S55">
        <v>-2.4090069999999999</v>
      </c>
      <c r="T55">
        <v>8.8850170000000006E-2</v>
      </c>
      <c r="V55">
        <v>0.75749230000000001</v>
      </c>
      <c r="W55">
        <v>9.8282149999999999E-2</v>
      </c>
      <c r="Y55">
        <v>-0.32079370000000001</v>
      </c>
      <c r="Z55">
        <v>8.8850170000000006E-2</v>
      </c>
    </row>
    <row r="56" spans="1:26">
      <c r="A56">
        <v>1.4034720000000001</v>
      </c>
      <c r="B56">
        <v>9.0592329999999999E-2</v>
      </c>
      <c r="D56">
        <v>4.4834540000000001</v>
      </c>
      <c r="E56">
        <v>0.10003040000000001</v>
      </c>
      <c r="G56">
        <v>3.5153799999999999</v>
      </c>
      <c r="H56">
        <v>9.0592329999999999E-2</v>
      </c>
      <c r="J56">
        <v>-3.7620629999999999</v>
      </c>
      <c r="K56">
        <v>9.0592329999999999E-2</v>
      </c>
      <c r="M56">
        <v>-0.56183329999999998</v>
      </c>
      <c r="N56">
        <v>9.0909089999999998E-2</v>
      </c>
      <c r="P56">
        <v>-1.607575</v>
      </c>
      <c r="Q56">
        <v>9.0592329999999999E-2</v>
      </c>
      <c r="S56">
        <v>-2.4011830000000001</v>
      </c>
      <c r="T56">
        <v>9.0592329999999999E-2</v>
      </c>
      <c r="V56">
        <v>0.7593375</v>
      </c>
      <c r="W56">
        <v>0.10003040000000001</v>
      </c>
      <c r="Y56">
        <v>-0.31835479999999999</v>
      </c>
      <c r="Z56">
        <v>9.0592329999999999E-2</v>
      </c>
    </row>
    <row r="57" spans="1:26">
      <c r="A57">
        <v>1.414425</v>
      </c>
      <c r="B57">
        <v>9.2334490000000005E-2</v>
      </c>
      <c r="D57">
        <v>4.4943080000000002</v>
      </c>
      <c r="E57">
        <v>0.1017787</v>
      </c>
      <c r="G57">
        <v>3.5248270000000002</v>
      </c>
      <c r="H57">
        <v>9.2334490000000005E-2</v>
      </c>
      <c r="J57">
        <v>-3.759725</v>
      </c>
      <c r="K57">
        <v>9.2334490000000005E-2</v>
      </c>
      <c r="M57">
        <v>-0.54805079999999995</v>
      </c>
      <c r="N57">
        <v>9.2657340000000005E-2</v>
      </c>
      <c r="P57">
        <v>-1.588392</v>
      </c>
      <c r="Q57">
        <v>9.2334490000000005E-2</v>
      </c>
      <c r="S57">
        <v>-2.3979849999999998</v>
      </c>
      <c r="T57">
        <v>9.2334490000000005E-2</v>
      </c>
      <c r="V57">
        <v>0.80192779999999997</v>
      </c>
      <c r="W57">
        <v>0.1017787</v>
      </c>
      <c r="Y57">
        <v>-0.29759819999999998</v>
      </c>
      <c r="Z57">
        <v>9.2334490000000005E-2</v>
      </c>
    </row>
    <row r="58" spans="1:26">
      <c r="A58">
        <v>1.419443</v>
      </c>
      <c r="B58">
        <v>9.4076660000000006E-2</v>
      </c>
      <c r="D58">
        <v>4.5065759999999999</v>
      </c>
      <c r="E58">
        <v>0.10352690000000001</v>
      </c>
      <c r="G58">
        <v>3.5266739999999999</v>
      </c>
      <c r="H58">
        <v>9.4076660000000006E-2</v>
      </c>
      <c r="J58">
        <v>-3.72052</v>
      </c>
      <c r="K58">
        <v>9.4076660000000006E-2</v>
      </c>
      <c r="M58">
        <v>-0.54197220000000002</v>
      </c>
      <c r="N58">
        <v>9.4405589999999998E-2</v>
      </c>
      <c r="P58">
        <v>-1.5687720000000001</v>
      </c>
      <c r="Q58">
        <v>9.4076660000000006E-2</v>
      </c>
      <c r="S58">
        <v>-2.3917310000000001</v>
      </c>
      <c r="T58">
        <v>9.4076660000000006E-2</v>
      </c>
      <c r="V58">
        <v>0.8105774</v>
      </c>
      <c r="W58">
        <v>0.10352690000000001</v>
      </c>
      <c r="Y58">
        <v>-0.28767890000000002</v>
      </c>
      <c r="Z58">
        <v>9.4076660000000006E-2</v>
      </c>
    </row>
    <row r="59" spans="1:26">
      <c r="A59">
        <v>1.4211180000000001</v>
      </c>
      <c r="B59">
        <v>9.5818819999999999E-2</v>
      </c>
      <c r="D59">
        <v>4.5089459999999999</v>
      </c>
      <c r="E59">
        <v>0.1052752</v>
      </c>
      <c r="G59">
        <v>3.5292699999999999</v>
      </c>
      <c r="H59">
        <v>9.5818819999999999E-2</v>
      </c>
      <c r="J59">
        <v>-3.7161789999999999</v>
      </c>
      <c r="K59">
        <v>9.5818819999999999E-2</v>
      </c>
      <c r="M59">
        <v>-0.53791630000000001</v>
      </c>
      <c r="N59">
        <v>9.6153849999999999E-2</v>
      </c>
      <c r="P59">
        <v>-1.559563</v>
      </c>
      <c r="Q59">
        <v>9.5818819999999999E-2</v>
      </c>
      <c r="S59">
        <v>-2.3809900000000002</v>
      </c>
      <c r="T59">
        <v>9.5818819999999999E-2</v>
      </c>
      <c r="V59">
        <v>0.81397169999999996</v>
      </c>
      <c r="W59">
        <v>0.1052752</v>
      </c>
      <c r="Y59">
        <v>-0.26652029999999999</v>
      </c>
      <c r="Z59">
        <v>9.5818819999999999E-2</v>
      </c>
    </row>
    <row r="60" spans="1:26">
      <c r="A60">
        <v>1.425529</v>
      </c>
      <c r="B60">
        <v>9.7560980000000005E-2</v>
      </c>
      <c r="D60">
        <v>4.515968</v>
      </c>
      <c r="E60">
        <v>0.1070234</v>
      </c>
      <c r="G60">
        <v>3.5567419999999998</v>
      </c>
      <c r="H60">
        <v>9.7560980000000005E-2</v>
      </c>
      <c r="J60">
        <v>-3.7120850000000001</v>
      </c>
      <c r="K60">
        <v>9.7560980000000005E-2</v>
      </c>
      <c r="M60">
        <v>-0.51342790000000005</v>
      </c>
      <c r="N60">
        <v>9.7902100000000006E-2</v>
      </c>
      <c r="P60">
        <v>-1.559375</v>
      </c>
      <c r="Q60">
        <v>9.7560980000000005E-2</v>
      </c>
      <c r="S60">
        <v>-2.3556330000000001</v>
      </c>
      <c r="T60">
        <v>9.7560980000000005E-2</v>
      </c>
      <c r="V60">
        <v>0.83032430000000002</v>
      </c>
      <c r="W60">
        <v>0.1070234</v>
      </c>
      <c r="Y60">
        <v>-0.26214730000000003</v>
      </c>
      <c r="Z60">
        <v>9.7560980000000005E-2</v>
      </c>
    </row>
    <row r="61" spans="1:26">
      <c r="A61">
        <v>1.4256200000000001</v>
      </c>
      <c r="B61">
        <v>9.9303139999999998E-2</v>
      </c>
      <c r="D61">
        <v>4.5247809999999999</v>
      </c>
      <c r="E61">
        <v>0.1087717</v>
      </c>
      <c r="G61">
        <v>3.5594649999999999</v>
      </c>
      <c r="H61">
        <v>9.9303139999999998E-2</v>
      </c>
      <c r="J61">
        <v>-3.7112539999999998</v>
      </c>
      <c r="K61">
        <v>9.9303139999999998E-2</v>
      </c>
      <c r="M61">
        <v>-0.50582700000000003</v>
      </c>
      <c r="N61">
        <v>9.9650349999999999E-2</v>
      </c>
      <c r="P61">
        <v>-1.540341</v>
      </c>
      <c r="Q61">
        <v>9.9303139999999998E-2</v>
      </c>
      <c r="S61">
        <v>-2.3402319999999999</v>
      </c>
      <c r="T61">
        <v>9.9303139999999998E-2</v>
      </c>
      <c r="V61">
        <v>0.83480909999999997</v>
      </c>
      <c r="W61">
        <v>0.1087717</v>
      </c>
      <c r="Y61">
        <v>-0.25875320000000002</v>
      </c>
      <c r="Z61">
        <v>9.9303139999999998E-2</v>
      </c>
    </row>
    <row r="62" spans="1:26">
      <c r="A62">
        <v>1.4300759999999999</v>
      </c>
      <c r="B62">
        <v>0.1010453</v>
      </c>
      <c r="D62">
        <v>4.5543259999999997</v>
      </c>
      <c r="E62">
        <v>0.1105199</v>
      </c>
      <c r="G62">
        <v>3.5597379999999998</v>
      </c>
      <c r="H62">
        <v>0.1010453</v>
      </c>
      <c r="J62">
        <v>-3.6693750000000001</v>
      </c>
      <c r="K62">
        <v>0.1010453</v>
      </c>
      <c r="M62">
        <v>-0.47858210000000001</v>
      </c>
      <c r="N62">
        <v>0.10139860000000001</v>
      </c>
      <c r="P62">
        <v>-1.5356320000000001</v>
      </c>
      <c r="Q62">
        <v>0.1010453</v>
      </c>
      <c r="S62">
        <v>-2.3199900000000002</v>
      </c>
      <c r="T62">
        <v>0.1010453</v>
      </c>
      <c r="V62">
        <v>0.85477369999999997</v>
      </c>
      <c r="W62">
        <v>0.1105199</v>
      </c>
      <c r="Y62">
        <v>-0.25750190000000001</v>
      </c>
      <c r="Z62">
        <v>0.1010453</v>
      </c>
    </row>
    <row r="63" spans="1:26">
      <c r="A63">
        <v>1.439865</v>
      </c>
      <c r="B63">
        <v>0.1027875</v>
      </c>
      <c r="D63">
        <v>4.56236</v>
      </c>
      <c r="E63">
        <v>0.1122682</v>
      </c>
      <c r="G63">
        <v>3.5726230000000001</v>
      </c>
      <c r="H63">
        <v>0.1027875</v>
      </c>
      <c r="J63">
        <v>-3.654398</v>
      </c>
      <c r="K63">
        <v>0.1027875</v>
      </c>
      <c r="M63">
        <v>-0.47008830000000001</v>
      </c>
      <c r="N63">
        <v>0.1031469</v>
      </c>
      <c r="P63">
        <v>-1.5310239999999999</v>
      </c>
      <c r="Q63">
        <v>0.1027875</v>
      </c>
      <c r="S63">
        <v>-2.3118500000000002</v>
      </c>
      <c r="T63">
        <v>0.1027875</v>
      </c>
      <c r="V63">
        <v>0.86263120000000004</v>
      </c>
      <c r="W63">
        <v>0.1122682</v>
      </c>
      <c r="Y63">
        <v>-0.2284147</v>
      </c>
      <c r="Z63">
        <v>0.1027875</v>
      </c>
    </row>
    <row r="64" spans="1:26">
      <c r="A64">
        <v>1.4401649999999999</v>
      </c>
      <c r="B64">
        <v>0.1045296</v>
      </c>
      <c r="D64">
        <v>4.5695790000000001</v>
      </c>
      <c r="E64">
        <v>0.1140164</v>
      </c>
      <c r="G64">
        <v>3.5902690000000002</v>
      </c>
      <c r="H64">
        <v>0.1045296</v>
      </c>
      <c r="J64">
        <v>-3.653044</v>
      </c>
      <c r="K64">
        <v>0.1045296</v>
      </c>
      <c r="M64">
        <v>-0.43431989999999998</v>
      </c>
      <c r="N64">
        <v>0.10489510000000001</v>
      </c>
      <c r="P64">
        <v>-1.5295160000000001</v>
      </c>
      <c r="Q64">
        <v>0.1045296</v>
      </c>
      <c r="S64">
        <v>-2.3096459999999999</v>
      </c>
      <c r="T64">
        <v>0.1045296</v>
      </c>
      <c r="V64">
        <v>0.90816920000000001</v>
      </c>
      <c r="W64">
        <v>0.1140164</v>
      </c>
      <c r="Y64">
        <v>-0.2223648</v>
      </c>
      <c r="Z64">
        <v>0.1045296</v>
      </c>
    </row>
    <row r="65" spans="1:26">
      <c r="A65">
        <v>1.441891</v>
      </c>
      <c r="B65">
        <v>0.1062718</v>
      </c>
      <c r="D65">
        <v>4.5774489999999997</v>
      </c>
      <c r="E65">
        <v>0.1157647</v>
      </c>
      <c r="G65">
        <v>3.5968939999999998</v>
      </c>
      <c r="H65">
        <v>0.1062718</v>
      </c>
      <c r="J65">
        <v>-3.6415289999999998</v>
      </c>
      <c r="K65">
        <v>0.1062718</v>
      </c>
      <c r="M65">
        <v>-0.43116880000000002</v>
      </c>
      <c r="N65">
        <v>0.1066434</v>
      </c>
      <c r="P65">
        <v>-1.5131939999999999</v>
      </c>
      <c r="Q65">
        <v>0.1062718</v>
      </c>
      <c r="S65">
        <v>-2.3037719999999999</v>
      </c>
      <c r="T65">
        <v>0.1062718</v>
      </c>
      <c r="V65">
        <v>0.93099460000000001</v>
      </c>
      <c r="W65">
        <v>0.1157647</v>
      </c>
      <c r="Y65">
        <v>-0.1851052</v>
      </c>
      <c r="Z65">
        <v>0.1062718</v>
      </c>
    </row>
    <row r="66" spans="1:26">
      <c r="A66">
        <v>1.4599979999999999</v>
      </c>
      <c r="B66">
        <v>0.1080139</v>
      </c>
      <c r="D66">
        <v>4.5901719999999999</v>
      </c>
      <c r="E66">
        <v>0.1175129</v>
      </c>
      <c r="G66">
        <v>3.6019800000000002</v>
      </c>
      <c r="H66">
        <v>0.1080139</v>
      </c>
      <c r="J66">
        <v>-3.6296390000000001</v>
      </c>
      <c r="K66">
        <v>0.1080139</v>
      </c>
      <c r="M66">
        <v>-0.42434490000000002</v>
      </c>
      <c r="N66">
        <v>0.1083916</v>
      </c>
      <c r="P66">
        <v>-1.4952479999999999</v>
      </c>
      <c r="Q66">
        <v>0.1080139</v>
      </c>
      <c r="S66">
        <v>-2.298969</v>
      </c>
      <c r="T66">
        <v>0.1080139</v>
      </c>
      <c r="V66">
        <v>0.94699580000000005</v>
      </c>
      <c r="W66">
        <v>0.1175129</v>
      </c>
      <c r="Y66">
        <v>-0.15618989999999999</v>
      </c>
      <c r="Z66">
        <v>0.1080139</v>
      </c>
    </row>
    <row r="67" spans="1:26">
      <c r="A67">
        <v>1.4607380000000001</v>
      </c>
      <c r="B67">
        <v>0.1097561</v>
      </c>
      <c r="D67">
        <v>4.5904829999999999</v>
      </c>
      <c r="E67">
        <v>0.1192612</v>
      </c>
      <c r="G67">
        <v>3.6036299999999999</v>
      </c>
      <c r="H67">
        <v>0.1097561</v>
      </c>
      <c r="J67">
        <v>-3.59999</v>
      </c>
      <c r="K67">
        <v>0.1097561</v>
      </c>
      <c r="M67">
        <v>-0.40461649999999999</v>
      </c>
      <c r="N67">
        <v>0.1101399</v>
      </c>
      <c r="P67">
        <v>-1.477919</v>
      </c>
      <c r="Q67">
        <v>0.1097561</v>
      </c>
      <c r="S67">
        <v>-2.2784749999999998</v>
      </c>
      <c r="T67">
        <v>0.1097561</v>
      </c>
      <c r="V67">
        <v>0.94741920000000002</v>
      </c>
      <c r="W67">
        <v>0.1192612</v>
      </c>
      <c r="Y67">
        <v>-0.1425449</v>
      </c>
      <c r="Z67">
        <v>0.1097561</v>
      </c>
    </row>
    <row r="68" spans="1:26">
      <c r="A68">
        <v>1.463171</v>
      </c>
      <c r="B68">
        <v>0.11149829999999999</v>
      </c>
      <c r="D68">
        <v>4.5939750000000004</v>
      </c>
      <c r="E68">
        <v>0.1210094</v>
      </c>
      <c r="G68">
        <v>3.604317</v>
      </c>
      <c r="H68">
        <v>0.11149829999999999</v>
      </c>
      <c r="J68">
        <v>-3.5913170000000001</v>
      </c>
      <c r="K68">
        <v>0.11149829999999999</v>
      </c>
      <c r="M68">
        <v>-0.39931719999999998</v>
      </c>
      <c r="N68">
        <v>0.1118881</v>
      </c>
      <c r="P68">
        <v>-1.4593959999999999</v>
      </c>
      <c r="Q68">
        <v>0.11149829999999999</v>
      </c>
      <c r="S68">
        <v>-2.2756859999999999</v>
      </c>
      <c r="T68">
        <v>0.11149829999999999</v>
      </c>
      <c r="V68">
        <v>0.94933239999999997</v>
      </c>
      <c r="W68">
        <v>0.1210094</v>
      </c>
      <c r="Y68">
        <v>-0.1029685</v>
      </c>
      <c r="Z68">
        <v>0.11149829999999999</v>
      </c>
    </row>
    <row r="69" spans="1:26">
      <c r="A69">
        <v>1.4660139999999999</v>
      </c>
      <c r="B69">
        <v>0.1132404</v>
      </c>
      <c r="D69">
        <v>4.6013849999999996</v>
      </c>
      <c r="E69">
        <v>0.1227577</v>
      </c>
      <c r="G69">
        <v>3.6083729999999998</v>
      </c>
      <c r="H69">
        <v>0.1132404</v>
      </c>
      <c r="J69">
        <v>-3.5840519999999998</v>
      </c>
      <c r="K69">
        <v>0.1132404</v>
      </c>
      <c r="M69">
        <v>-0.39627950000000001</v>
      </c>
      <c r="N69">
        <v>0.1136364</v>
      </c>
      <c r="P69">
        <v>-1.4296519999999999</v>
      </c>
      <c r="Q69">
        <v>0.1132404</v>
      </c>
      <c r="S69">
        <v>-2.274098</v>
      </c>
      <c r="T69">
        <v>0.1132404</v>
      </c>
      <c r="V69">
        <v>0.95089780000000002</v>
      </c>
      <c r="W69">
        <v>0.1227577</v>
      </c>
      <c r="Y69">
        <v>-9.0831079999999995E-2</v>
      </c>
      <c r="Z69">
        <v>0.1132404</v>
      </c>
    </row>
    <row r="70" spans="1:26">
      <c r="A70">
        <v>1.466164</v>
      </c>
      <c r="B70">
        <v>0.1149826</v>
      </c>
      <c r="D70">
        <v>4.6148210000000001</v>
      </c>
      <c r="E70">
        <v>0.1245059</v>
      </c>
      <c r="G70">
        <v>3.6090140000000002</v>
      </c>
      <c r="H70">
        <v>0.1149826</v>
      </c>
      <c r="J70">
        <v>-3.5765370000000001</v>
      </c>
      <c r="K70">
        <v>0.1149826</v>
      </c>
      <c r="M70">
        <v>-0.39091939999999997</v>
      </c>
      <c r="N70">
        <v>0.1153846</v>
      </c>
      <c r="P70">
        <v>-1.394145</v>
      </c>
      <c r="Q70">
        <v>0.1149826</v>
      </c>
      <c r="S70">
        <v>-2.2354310000000002</v>
      </c>
      <c r="T70">
        <v>0.1149826</v>
      </c>
      <c r="V70">
        <v>0.95301259999999999</v>
      </c>
      <c r="W70">
        <v>0.1245059</v>
      </c>
      <c r="Y70">
        <v>-8.3776980000000001E-2</v>
      </c>
      <c r="Z70">
        <v>0.1149826</v>
      </c>
    </row>
    <row r="71" spans="1:26">
      <c r="A71">
        <v>1.471276</v>
      </c>
      <c r="B71">
        <v>0.1167247</v>
      </c>
      <c r="D71">
        <v>4.6177359999999998</v>
      </c>
      <c r="E71">
        <v>0.12625420000000001</v>
      </c>
      <c r="G71">
        <v>3.6186560000000001</v>
      </c>
      <c r="H71">
        <v>0.1167247</v>
      </c>
      <c r="J71">
        <v>-3.5286780000000002</v>
      </c>
      <c r="K71">
        <v>0.1167247</v>
      </c>
      <c r="M71">
        <v>-0.3841774</v>
      </c>
      <c r="N71">
        <v>0.1171329</v>
      </c>
      <c r="P71">
        <v>-1.3863749999999999</v>
      </c>
      <c r="Q71">
        <v>0.1167247</v>
      </c>
      <c r="S71">
        <v>-2.2098640000000001</v>
      </c>
      <c r="T71">
        <v>0.1167247</v>
      </c>
      <c r="V71">
        <v>0.96026080000000003</v>
      </c>
      <c r="W71">
        <v>0.12625420000000001</v>
      </c>
      <c r="Y71">
        <v>-7.1592699999999995E-2</v>
      </c>
      <c r="Z71">
        <v>0.1167247</v>
      </c>
    </row>
    <row r="72" spans="1:26">
      <c r="A72">
        <v>1.4805410000000001</v>
      </c>
      <c r="B72">
        <v>0.1184669</v>
      </c>
      <c r="D72">
        <v>4.6186360000000004</v>
      </c>
      <c r="E72">
        <v>0.12800239999999999</v>
      </c>
      <c r="G72">
        <v>3.623405</v>
      </c>
      <c r="H72">
        <v>0.1184669</v>
      </c>
      <c r="J72">
        <v>-3.5136159999999999</v>
      </c>
      <c r="K72">
        <v>0.1184669</v>
      </c>
      <c r="M72">
        <v>-0.37810579999999999</v>
      </c>
      <c r="N72">
        <v>0.1188811</v>
      </c>
      <c r="P72">
        <v>-1.3806389999999999</v>
      </c>
      <c r="Q72">
        <v>0.1184669</v>
      </c>
      <c r="S72">
        <v>-2.2028270000000001</v>
      </c>
      <c r="T72">
        <v>0.1184669</v>
      </c>
      <c r="V72">
        <v>0.9716574</v>
      </c>
      <c r="W72">
        <v>0.12800239999999999</v>
      </c>
      <c r="Y72">
        <v>-7.123583E-2</v>
      </c>
      <c r="Z72">
        <v>0.1184669</v>
      </c>
    </row>
    <row r="73" spans="1:26">
      <c r="A73">
        <v>1.4807680000000001</v>
      </c>
      <c r="B73">
        <v>0.1202091</v>
      </c>
      <c r="D73">
        <v>4.6290420000000001</v>
      </c>
      <c r="E73">
        <v>0.1297507</v>
      </c>
      <c r="G73">
        <v>3.6295280000000001</v>
      </c>
      <c r="H73">
        <v>0.1202091</v>
      </c>
      <c r="J73">
        <v>-3.5069270000000001</v>
      </c>
      <c r="K73">
        <v>0.1202091</v>
      </c>
      <c r="M73">
        <v>-0.36606680000000003</v>
      </c>
      <c r="N73">
        <v>0.1206294</v>
      </c>
      <c r="P73">
        <v>-1.3542829999999999</v>
      </c>
      <c r="Q73">
        <v>0.1202091</v>
      </c>
      <c r="S73">
        <v>-2.1977519999999999</v>
      </c>
      <c r="T73">
        <v>0.1202091</v>
      </c>
      <c r="V73">
        <v>0.97674349999999999</v>
      </c>
      <c r="W73">
        <v>0.1297507</v>
      </c>
      <c r="Y73">
        <v>-5.9636429999999997E-2</v>
      </c>
      <c r="Z73">
        <v>0.1202091</v>
      </c>
    </row>
    <row r="74" spans="1:26">
      <c r="A74">
        <v>1.482267</v>
      </c>
      <c r="B74">
        <v>0.1219512</v>
      </c>
      <c r="D74">
        <v>4.6300949999999998</v>
      </c>
      <c r="E74">
        <v>0.1314989</v>
      </c>
      <c r="G74">
        <v>3.6404709999999998</v>
      </c>
      <c r="H74">
        <v>0.1219512</v>
      </c>
      <c r="J74">
        <v>-3.505925</v>
      </c>
      <c r="K74">
        <v>0.1219512</v>
      </c>
      <c r="M74">
        <v>-0.35380210000000001</v>
      </c>
      <c r="N74">
        <v>0.1223776</v>
      </c>
      <c r="P74">
        <v>-1.34436</v>
      </c>
      <c r="Q74">
        <v>0.1219512</v>
      </c>
      <c r="S74">
        <v>-2.1955789999999999</v>
      </c>
      <c r="T74">
        <v>0.1219512</v>
      </c>
      <c r="V74">
        <v>0.97724809999999995</v>
      </c>
      <c r="W74">
        <v>0.1314989</v>
      </c>
      <c r="Y74">
        <v>-2.751725E-2</v>
      </c>
      <c r="Z74">
        <v>0.13107859999999999</v>
      </c>
    </row>
    <row r="75" spans="1:26">
      <c r="A75">
        <v>1.4845809999999999</v>
      </c>
      <c r="B75">
        <v>0.1236934</v>
      </c>
      <c r="D75">
        <v>4.6379169999999998</v>
      </c>
      <c r="E75">
        <v>0.13324720000000001</v>
      </c>
      <c r="G75">
        <v>3.6489250000000002</v>
      </c>
      <c r="H75">
        <v>0.1236934</v>
      </c>
      <c r="J75">
        <v>-3.5042719999999998</v>
      </c>
      <c r="K75">
        <v>0.1236934</v>
      </c>
      <c r="M75">
        <v>-0.35076210000000002</v>
      </c>
      <c r="N75">
        <v>0.1241259</v>
      </c>
      <c r="P75">
        <v>-1.340422</v>
      </c>
      <c r="Q75">
        <v>0.1236934</v>
      </c>
      <c r="S75">
        <v>-2.186985</v>
      </c>
      <c r="T75">
        <v>0.1236934</v>
      </c>
      <c r="V75">
        <v>0.97842770000000001</v>
      </c>
      <c r="W75">
        <v>0.13324720000000001</v>
      </c>
      <c r="Y75">
        <v>-1.5725679999999999E-2</v>
      </c>
      <c r="Z75">
        <v>0.13282079999999999</v>
      </c>
    </row>
    <row r="76" spans="1:26">
      <c r="A76">
        <v>1.485778</v>
      </c>
      <c r="B76">
        <v>0.12543550000000001</v>
      </c>
      <c r="D76">
        <v>4.6395819999999999</v>
      </c>
      <c r="E76">
        <v>0.13499539999999999</v>
      </c>
      <c r="G76">
        <v>3.6661049999999999</v>
      </c>
      <c r="H76">
        <v>0.12543550000000001</v>
      </c>
      <c r="J76">
        <v>-3.4982009999999999</v>
      </c>
      <c r="K76">
        <v>0.12543550000000001</v>
      </c>
      <c r="M76">
        <v>-0.34194429999999998</v>
      </c>
      <c r="N76">
        <v>0.12587409999999999</v>
      </c>
      <c r="P76">
        <v>-1.3402449999999999</v>
      </c>
      <c r="Q76">
        <v>0.12543550000000001</v>
      </c>
      <c r="S76">
        <v>-2.1820930000000001</v>
      </c>
      <c r="T76">
        <v>0.12543550000000001</v>
      </c>
      <c r="V76">
        <v>0.97903269999999998</v>
      </c>
      <c r="W76">
        <v>0.13499539999999999</v>
      </c>
      <c r="Y76">
        <v>-1.117953E-2</v>
      </c>
      <c r="Z76">
        <v>0.13456290000000001</v>
      </c>
    </row>
    <row r="77" spans="1:26">
      <c r="A77">
        <v>1.4923150000000001</v>
      </c>
      <c r="B77">
        <v>0.1271777</v>
      </c>
      <c r="D77">
        <v>4.6398999999999999</v>
      </c>
      <c r="E77">
        <v>0.14586499999999999</v>
      </c>
      <c r="G77">
        <v>3.6728170000000002</v>
      </c>
      <c r="H77">
        <v>0.13630510000000001</v>
      </c>
      <c r="J77">
        <v>-3.4973429999999999</v>
      </c>
      <c r="K77">
        <v>0.1271777</v>
      </c>
      <c r="M77">
        <v>-0.33661219999999997</v>
      </c>
      <c r="N77">
        <v>0.1276224</v>
      </c>
      <c r="P77">
        <v>-1.3394410000000001</v>
      </c>
      <c r="Q77">
        <v>0.1271777</v>
      </c>
      <c r="S77">
        <v>-2.1714660000000001</v>
      </c>
      <c r="T77">
        <v>0.1271777</v>
      </c>
      <c r="V77">
        <v>0.9791398</v>
      </c>
      <c r="W77">
        <v>0.1367437</v>
      </c>
      <c r="Y77">
        <v>9.5350590000000002E-3</v>
      </c>
      <c r="Z77">
        <v>0.13630510000000001</v>
      </c>
    </row>
    <row r="78" spans="1:26">
      <c r="A78">
        <v>1.4949680000000001</v>
      </c>
      <c r="B78">
        <v>0.1289199</v>
      </c>
      <c r="D78">
        <v>4.6407959999999999</v>
      </c>
      <c r="E78">
        <v>0.1476133</v>
      </c>
      <c r="G78">
        <v>3.6794899999999999</v>
      </c>
      <c r="H78">
        <v>0.13804730000000001</v>
      </c>
      <c r="J78">
        <v>-3.491269</v>
      </c>
      <c r="K78">
        <v>0.1289199</v>
      </c>
      <c r="M78">
        <v>-0.3333969</v>
      </c>
      <c r="N78">
        <v>0.1293706</v>
      </c>
      <c r="P78">
        <v>-1.310452</v>
      </c>
      <c r="Q78">
        <v>0.1289199</v>
      </c>
      <c r="S78">
        <v>-2.1628080000000001</v>
      </c>
      <c r="T78">
        <v>0.1289199</v>
      </c>
      <c r="V78">
        <v>0.98674759999999995</v>
      </c>
      <c r="W78">
        <v>0.1384919</v>
      </c>
      <c r="Y78">
        <v>1.1792E-2</v>
      </c>
      <c r="Z78">
        <v>0.13804730000000001</v>
      </c>
    </row>
    <row r="79" spans="1:26">
      <c r="A79">
        <v>1.495849</v>
      </c>
      <c r="B79">
        <v>0.130662</v>
      </c>
      <c r="D79">
        <v>4.6449800000000003</v>
      </c>
      <c r="E79">
        <v>0.14936150000000001</v>
      </c>
      <c r="G79">
        <v>3.6798549999999999</v>
      </c>
      <c r="H79">
        <v>0.13978940000000001</v>
      </c>
      <c r="J79">
        <v>-3.4899469999999999</v>
      </c>
      <c r="K79">
        <v>0.130662</v>
      </c>
      <c r="M79">
        <v>-0.33128049999999998</v>
      </c>
      <c r="N79">
        <v>0.13111890000000001</v>
      </c>
      <c r="P79">
        <v>-1.309779</v>
      </c>
      <c r="Q79">
        <v>0.130662</v>
      </c>
      <c r="S79">
        <v>-2.1536430000000002</v>
      </c>
      <c r="T79">
        <v>0.130662</v>
      </c>
      <c r="V79">
        <v>1.0037160000000001</v>
      </c>
      <c r="W79">
        <v>0.14024020000000001</v>
      </c>
      <c r="Y79">
        <v>3.0461149999999999E-2</v>
      </c>
      <c r="Z79">
        <v>0.13978940000000001</v>
      </c>
    </row>
    <row r="80" spans="1:26">
      <c r="A80">
        <v>1.515007</v>
      </c>
      <c r="B80">
        <v>0.1324042</v>
      </c>
      <c r="D80">
        <v>4.6521559999999997</v>
      </c>
      <c r="E80">
        <v>0.15110979999999999</v>
      </c>
      <c r="G80">
        <v>3.6834090000000002</v>
      </c>
      <c r="H80">
        <v>0.14153160000000001</v>
      </c>
      <c r="J80">
        <v>-3.479368</v>
      </c>
      <c r="K80">
        <v>0.1324042</v>
      </c>
      <c r="M80">
        <v>-0.32932640000000002</v>
      </c>
      <c r="N80">
        <v>0.13286709999999999</v>
      </c>
      <c r="P80">
        <v>-1.306449</v>
      </c>
      <c r="Q80">
        <v>0.1324042</v>
      </c>
      <c r="S80">
        <v>-2.1385999999999998</v>
      </c>
      <c r="T80">
        <v>0.1324042</v>
      </c>
      <c r="V80">
        <v>1.0071060000000001</v>
      </c>
      <c r="W80">
        <v>0.14198839999999999</v>
      </c>
      <c r="Y80">
        <v>3.1608579999999997E-2</v>
      </c>
      <c r="Z80">
        <v>0.14153160000000001</v>
      </c>
    </row>
    <row r="81" spans="1:26">
      <c r="A81">
        <v>1.517023</v>
      </c>
      <c r="B81">
        <v>0.1341463</v>
      </c>
      <c r="D81">
        <v>4.66289</v>
      </c>
      <c r="E81">
        <v>0.15285799999999999</v>
      </c>
      <c r="G81">
        <v>3.6990029999999998</v>
      </c>
      <c r="H81">
        <v>0.1432737</v>
      </c>
      <c r="J81">
        <v>-3.4760529999999998</v>
      </c>
      <c r="K81">
        <v>0.1341463</v>
      </c>
      <c r="M81">
        <v>-0.31995289999999998</v>
      </c>
      <c r="N81">
        <v>0.1346154</v>
      </c>
      <c r="P81">
        <v>-1.2868329999999999</v>
      </c>
      <c r="Q81">
        <v>0.1341463</v>
      </c>
      <c r="S81">
        <v>-2.1306050000000001</v>
      </c>
      <c r="T81">
        <v>0.1341463</v>
      </c>
      <c r="V81">
        <v>1.039957</v>
      </c>
      <c r="W81">
        <v>0.1437367</v>
      </c>
      <c r="Y81">
        <v>4.033834E-2</v>
      </c>
      <c r="Z81">
        <v>0.1432737</v>
      </c>
    </row>
    <row r="82" spans="1:26">
      <c r="A82">
        <v>1.525528</v>
      </c>
      <c r="B82">
        <v>0.1358885</v>
      </c>
      <c r="D82">
        <v>4.6755409999999999</v>
      </c>
      <c r="E82">
        <v>0.1546063</v>
      </c>
      <c r="G82">
        <v>3.7036579999999999</v>
      </c>
      <c r="H82">
        <v>0.1450159</v>
      </c>
      <c r="J82">
        <v>-3.4716610000000001</v>
      </c>
      <c r="K82">
        <v>0.1358885</v>
      </c>
      <c r="M82">
        <v>-0.31393130000000002</v>
      </c>
      <c r="N82">
        <v>0.1363636</v>
      </c>
      <c r="P82">
        <v>-1.282219</v>
      </c>
      <c r="Q82">
        <v>0.1358885</v>
      </c>
      <c r="S82">
        <v>-2.1299809999999999</v>
      </c>
      <c r="T82">
        <v>0.1450159</v>
      </c>
      <c r="V82">
        <v>1.090983</v>
      </c>
      <c r="W82">
        <v>0.1454849</v>
      </c>
      <c r="Y82">
        <v>4.0887140000000002E-2</v>
      </c>
      <c r="Z82">
        <v>0.1450159</v>
      </c>
    </row>
    <row r="83" spans="1:26">
      <c r="A83">
        <v>1.527185</v>
      </c>
      <c r="B83">
        <v>0.13763069999999999</v>
      </c>
      <c r="D83">
        <v>4.6838249999999997</v>
      </c>
      <c r="E83">
        <v>0.15635450000000001</v>
      </c>
      <c r="G83">
        <v>3.716307</v>
      </c>
      <c r="H83">
        <v>0.1467581</v>
      </c>
      <c r="J83">
        <v>-3.469919</v>
      </c>
      <c r="K83">
        <v>0.13763069999999999</v>
      </c>
      <c r="M83">
        <v>-0.30659649999999999</v>
      </c>
      <c r="N83">
        <v>0.13811190000000001</v>
      </c>
      <c r="P83">
        <v>-1.2756909999999999</v>
      </c>
      <c r="Q83">
        <v>0.13763069999999999</v>
      </c>
      <c r="S83">
        <v>-2.1168260000000001</v>
      </c>
      <c r="T83">
        <v>0.1467581</v>
      </c>
      <c r="V83">
        <v>1.0988009999999999</v>
      </c>
      <c r="W83">
        <v>0.14723320000000001</v>
      </c>
      <c r="Y83">
        <v>4.3544350000000002E-2</v>
      </c>
      <c r="Z83">
        <v>0.1467581</v>
      </c>
    </row>
    <row r="84" spans="1:26">
      <c r="A84">
        <v>1.5471060000000001</v>
      </c>
      <c r="B84">
        <v>0.13937279999999999</v>
      </c>
      <c r="D84">
        <v>4.6879999999999997</v>
      </c>
      <c r="E84">
        <v>0.15810279999999999</v>
      </c>
      <c r="G84">
        <v>3.7321770000000001</v>
      </c>
      <c r="H84">
        <v>0.1485002</v>
      </c>
      <c r="J84">
        <v>-3.4647420000000002</v>
      </c>
      <c r="K84">
        <v>0.13937279999999999</v>
      </c>
      <c r="M84">
        <v>-0.3054656</v>
      </c>
      <c r="N84">
        <v>0.13986009999999999</v>
      </c>
      <c r="P84">
        <v>-1.272526</v>
      </c>
      <c r="Q84">
        <v>0.13937279999999999</v>
      </c>
      <c r="S84">
        <v>-2.1144630000000002</v>
      </c>
      <c r="T84">
        <v>0.1485002</v>
      </c>
      <c r="V84">
        <v>1.1096299999999999</v>
      </c>
      <c r="W84">
        <v>0.14898149999999999</v>
      </c>
      <c r="Y84">
        <v>4.8140910000000002E-2</v>
      </c>
      <c r="Z84">
        <v>0.1485002</v>
      </c>
    </row>
    <row r="85" spans="1:26">
      <c r="A85">
        <v>1.5705260000000001</v>
      </c>
      <c r="B85">
        <v>0.14111499999999999</v>
      </c>
      <c r="D85">
        <v>4.6997600000000004</v>
      </c>
      <c r="E85">
        <v>0.15985099999999999</v>
      </c>
      <c r="G85">
        <v>3.7359369999999998</v>
      </c>
      <c r="H85">
        <v>0.1502424</v>
      </c>
      <c r="J85">
        <v>-3.4589490000000001</v>
      </c>
      <c r="K85">
        <v>0.14111499999999999</v>
      </c>
      <c r="M85">
        <v>-0.29663020000000001</v>
      </c>
      <c r="N85">
        <v>0.15072969999999999</v>
      </c>
      <c r="P85">
        <v>-1.2605040000000001</v>
      </c>
      <c r="Q85">
        <v>0.14111499999999999</v>
      </c>
      <c r="S85">
        <v>-2.1122920000000001</v>
      </c>
      <c r="T85">
        <v>0.1502424</v>
      </c>
      <c r="V85">
        <v>1.1168389999999999</v>
      </c>
      <c r="W85">
        <v>0.15072969999999999</v>
      </c>
      <c r="Y85">
        <v>5.286714E-2</v>
      </c>
      <c r="Z85">
        <v>0.1502424</v>
      </c>
    </row>
    <row r="86" spans="1:26">
      <c r="A86">
        <v>1.5771740000000001</v>
      </c>
      <c r="B86">
        <v>0.14285709999999999</v>
      </c>
      <c r="D86">
        <v>4.7187020000000004</v>
      </c>
      <c r="E86">
        <v>0.1707206</v>
      </c>
      <c r="G86">
        <v>3.7369189999999999</v>
      </c>
      <c r="H86">
        <v>0.15198449999999999</v>
      </c>
      <c r="J86">
        <v>-3.4492750000000001</v>
      </c>
      <c r="K86">
        <v>0.14285709999999999</v>
      </c>
      <c r="M86">
        <v>-0.27956609999999998</v>
      </c>
      <c r="N86">
        <v>0.152478</v>
      </c>
      <c r="P86">
        <v>-1.256526</v>
      </c>
      <c r="Q86">
        <v>0.14285709999999999</v>
      </c>
      <c r="S86">
        <v>-2.1065830000000001</v>
      </c>
      <c r="T86">
        <v>0.15198449999999999</v>
      </c>
      <c r="V86">
        <v>1.1186370000000001</v>
      </c>
      <c r="W86">
        <v>0.152478</v>
      </c>
      <c r="Y86">
        <v>6.5022040000000003E-2</v>
      </c>
      <c r="Z86">
        <v>0.15198449999999999</v>
      </c>
    </row>
    <row r="87" spans="1:26">
      <c r="A87">
        <v>1.5849599999999999</v>
      </c>
      <c r="B87">
        <v>0.14459929999999999</v>
      </c>
      <c r="D87">
        <v>4.7230540000000003</v>
      </c>
      <c r="E87">
        <v>0.17246880000000001</v>
      </c>
      <c r="G87">
        <v>3.7442899999999999</v>
      </c>
      <c r="H87">
        <v>0.15372669999999999</v>
      </c>
      <c r="J87">
        <v>-3.4389799999999999</v>
      </c>
      <c r="K87">
        <v>0.14459929999999999</v>
      </c>
      <c r="M87">
        <v>-0.27374939999999998</v>
      </c>
      <c r="N87">
        <v>0.15422620000000001</v>
      </c>
      <c r="P87">
        <v>-1.2120439999999999</v>
      </c>
      <c r="Q87">
        <v>0.14459929999999999</v>
      </c>
      <c r="S87">
        <v>-2.1002149999999999</v>
      </c>
      <c r="T87">
        <v>0.15372669999999999</v>
      </c>
      <c r="V87">
        <v>1.1364860000000001</v>
      </c>
      <c r="W87">
        <v>0.15422620000000001</v>
      </c>
      <c r="Y87">
        <v>8.1367999999999996E-2</v>
      </c>
      <c r="Z87">
        <v>0.15372669999999999</v>
      </c>
    </row>
    <row r="88" spans="1:26">
      <c r="A88">
        <v>1.587801</v>
      </c>
      <c r="B88">
        <v>0.14634150000000001</v>
      </c>
      <c r="D88">
        <v>4.7236539999999998</v>
      </c>
      <c r="E88">
        <v>0.17421710000000001</v>
      </c>
      <c r="G88">
        <v>3.7508689999999998</v>
      </c>
      <c r="H88">
        <v>0.15546889999999999</v>
      </c>
      <c r="J88">
        <v>-3.4268740000000002</v>
      </c>
      <c r="K88">
        <v>0.14634150000000001</v>
      </c>
      <c r="M88">
        <v>-0.27357609999999999</v>
      </c>
      <c r="N88">
        <v>0.15597449999999999</v>
      </c>
      <c r="P88">
        <v>-1.2109110000000001</v>
      </c>
      <c r="Q88">
        <v>0.14634150000000001</v>
      </c>
      <c r="S88">
        <v>-2.088165</v>
      </c>
      <c r="T88">
        <v>0.15546889999999999</v>
      </c>
      <c r="V88">
        <v>1.136798</v>
      </c>
      <c r="W88">
        <v>0.15597449999999999</v>
      </c>
      <c r="Y88">
        <v>8.1680509999999998E-2</v>
      </c>
      <c r="Z88">
        <v>0.15546889999999999</v>
      </c>
    </row>
    <row r="89" spans="1:26">
      <c r="A89">
        <v>1.5911390000000001</v>
      </c>
      <c r="B89">
        <v>0.14808360000000001</v>
      </c>
      <c r="D89">
        <v>4.7334509999999996</v>
      </c>
      <c r="E89">
        <v>0.17596529999999999</v>
      </c>
      <c r="G89">
        <v>3.7604449999999998</v>
      </c>
      <c r="H89">
        <v>0.15721099999999999</v>
      </c>
      <c r="J89">
        <v>-3.4161739999999998</v>
      </c>
      <c r="K89">
        <v>0.14808360000000001</v>
      </c>
      <c r="M89">
        <v>-0.248225</v>
      </c>
      <c r="N89">
        <v>0.15772269999999999</v>
      </c>
      <c r="P89">
        <v>-1.210898</v>
      </c>
      <c r="Q89">
        <v>0.14808360000000001</v>
      </c>
      <c r="S89">
        <v>-2.0756549999999998</v>
      </c>
      <c r="T89">
        <v>0.15721099999999999</v>
      </c>
      <c r="V89">
        <v>1.1406719999999999</v>
      </c>
      <c r="W89">
        <v>0.15772269999999999</v>
      </c>
      <c r="Y89">
        <v>9.4669119999999995E-2</v>
      </c>
      <c r="Z89">
        <v>0.15721099999999999</v>
      </c>
    </row>
    <row r="90" spans="1:26">
      <c r="A90">
        <v>1.6074489999999999</v>
      </c>
      <c r="B90">
        <v>0.14982580000000001</v>
      </c>
      <c r="D90">
        <v>4.7374799999999997</v>
      </c>
      <c r="E90">
        <v>0.1777136</v>
      </c>
      <c r="G90">
        <v>3.7638259999999999</v>
      </c>
      <c r="H90">
        <v>0.15895319999999999</v>
      </c>
      <c r="J90">
        <v>-3.4107970000000001</v>
      </c>
      <c r="K90">
        <v>0.14982580000000001</v>
      </c>
      <c r="M90">
        <v>-0.23591200000000001</v>
      </c>
      <c r="N90">
        <v>0.159471</v>
      </c>
      <c r="P90">
        <v>-1.1841919999999999</v>
      </c>
      <c r="Q90">
        <v>0.14982580000000001</v>
      </c>
      <c r="S90">
        <v>-2.0407419999999998</v>
      </c>
      <c r="T90">
        <v>0.15895319999999999</v>
      </c>
      <c r="V90">
        <v>1.1700820000000001</v>
      </c>
      <c r="W90">
        <v>0.159471</v>
      </c>
      <c r="Y90">
        <v>9.5449519999999996E-2</v>
      </c>
      <c r="Z90">
        <v>0.15895319999999999</v>
      </c>
    </row>
    <row r="91" spans="1:26">
      <c r="A91">
        <v>1.610287</v>
      </c>
      <c r="B91">
        <v>0.15156790000000001</v>
      </c>
      <c r="D91">
        <v>4.742489</v>
      </c>
      <c r="E91">
        <v>0.1794618</v>
      </c>
      <c r="G91">
        <v>3.7695729999999998</v>
      </c>
      <c r="H91">
        <v>0.16069530000000001</v>
      </c>
      <c r="J91">
        <v>-3.4046560000000001</v>
      </c>
      <c r="K91">
        <v>0.15156790000000001</v>
      </c>
      <c r="M91">
        <v>-0.22977909999999999</v>
      </c>
      <c r="N91">
        <v>0.16121920000000001</v>
      </c>
      <c r="P91">
        <v>-1.1752199999999999</v>
      </c>
      <c r="Q91">
        <v>0.15156790000000001</v>
      </c>
      <c r="S91">
        <v>-2.0277120000000002</v>
      </c>
      <c r="T91">
        <v>0.16069530000000001</v>
      </c>
      <c r="V91">
        <v>1.1913339999999999</v>
      </c>
      <c r="W91">
        <v>0.16121920000000001</v>
      </c>
      <c r="Y91">
        <v>0.1073426</v>
      </c>
      <c r="Z91">
        <v>0.16069530000000001</v>
      </c>
    </row>
    <row r="92" spans="1:26">
      <c r="A92">
        <v>1.6115090000000001</v>
      </c>
      <c r="B92">
        <v>0.1533101</v>
      </c>
      <c r="D92">
        <v>4.751995</v>
      </c>
      <c r="E92">
        <v>0.18121010000000001</v>
      </c>
      <c r="G92">
        <v>3.7885049999999998</v>
      </c>
      <c r="H92">
        <v>0.16243750000000001</v>
      </c>
      <c r="J92">
        <v>-3.4033229999999999</v>
      </c>
      <c r="K92">
        <v>0.1533101</v>
      </c>
      <c r="M92">
        <v>-0.22291079999999999</v>
      </c>
      <c r="N92">
        <v>0.16296749999999999</v>
      </c>
      <c r="P92">
        <v>-1.161978</v>
      </c>
      <c r="Q92">
        <v>0.1533101</v>
      </c>
      <c r="S92">
        <v>-2.0241820000000001</v>
      </c>
      <c r="T92">
        <v>0.16243750000000001</v>
      </c>
      <c r="V92">
        <v>1.1960170000000001</v>
      </c>
      <c r="W92">
        <v>0.16296749999999999</v>
      </c>
      <c r="Y92">
        <v>0.1235951</v>
      </c>
      <c r="Z92">
        <v>0.16243750000000001</v>
      </c>
    </row>
    <row r="93" spans="1:26">
      <c r="A93">
        <v>1.622816</v>
      </c>
      <c r="B93">
        <v>0.1550523</v>
      </c>
      <c r="D93">
        <v>4.7601800000000001</v>
      </c>
      <c r="E93">
        <v>0.18295829999999999</v>
      </c>
      <c r="G93">
        <v>3.79088</v>
      </c>
      <c r="H93">
        <v>0.16417970000000001</v>
      </c>
      <c r="J93">
        <v>-3.3942420000000002</v>
      </c>
      <c r="K93">
        <v>0.1550523</v>
      </c>
      <c r="M93">
        <v>-0.22244839999999999</v>
      </c>
      <c r="N93">
        <v>0.16471569999999999</v>
      </c>
      <c r="P93">
        <v>-1.1452469999999999</v>
      </c>
      <c r="Q93">
        <v>0.1550523</v>
      </c>
      <c r="S93">
        <v>-2.020702</v>
      </c>
      <c r="T93">
        <v>0.16417970000000001</v>
      </c>
      <c r="V93">
        <v>1.20923</v>
      </c>
      <c r="W93">
        <v>0.16471569999999999</v>
      </c>
      <c r="Y93">
        <v>0.14830260000000001</v>
      </c>
      <c r="Z93">
        <v>0.16417970000000001</v>
      </c>
    </row>
    <row r="94" spans="1:26">
      <c r="A94">
        <v>1.6258300000000001</v>
      </c>
      <c r="B94">
        <v>0.1567944</v>
      </c>
      <c r="D94">
        <v>4.7752049999999997</v>
      </c>
      <c r="E94">
        <v>0.1847066</v>
      </c>
      <c r="G94">
        <v>3.7936519999999998</v>
      </c>
      <c r="H94">
        <v>0.16592180000000001</v>
      </c>
      <c r="J94">
        <v>-3.3740039999999998</v>
      </c>
      <c r="K94">
        <v>0.1567944</v>
      </c>
      <c r="M94">
        <v>-0.21623390000000001</v>
      </c>
      <c r="N94">
        <v>0.166464</v>
      </c>
      <c r="P94">
        <v>-1.1431480000000001</v>
      </c>
      <c r="Q94">
        <v>0.1567944</v>
      </c>
      <c r="S94">
        <v>-2.012556</v>
      </c>
      <c r="T94">
        <v>0.16592180000000001</v>
      </c>
      <c r="V94">
        <v>1.2148030000000001</v>
      </c>
      <c r="W94">
        <v>0.166464</v>
      </c>
      <c r="Y94">
        <v>0.1511863</v>
      </c>
      <c r="Z94">
        <v>0.16592180000000001</v>
      </c>
    </row>
    <row r="95" spans="1:26">
      <c r="A95">
        <v>1.6292070000000001</v>
      </c>
      <c r="B95">
        <v>0.1585366</v>
      </c>
      <c r="D95">
        <v>4.7755770000000002</v>
      </c>
      <c r="E95">
        <v>0.1864548</v>
      </c>
      <c r="G95">
        <v>3.795264</v>
      </c>
      <c r="H95">
        <v>0.16766400000000001</v>
      </c>
      <c r="J95">
        <v>-3.3739430000000001</v>
      </c>
      <c r="K95">
        <v>0.1585366</v>
      </c>
      <c r="M95">
        <v>-0.20077</v>
      </c>
      <c r="N95">
        <v>0.16821220000000001</v>
      </c>
      <c r="P95">
        <v>-1.138998</v>
      </c>
      <c r="Q95">
        <v>0.1585366</v>
      </c>
      <c r="S95">
        <v>-2.0118320000000001</v>
      </c>
      <c r="T95">
        <v>0.16766400000000001</v>
      </c>
      <c r="V95">
        <v>1.2232400000000001</v>
      </c>
      <c r="W95">
        <v>0.16821220000000001</v>
      </c>
      <c r="Y95">
        <v>0.1900202</v>
      </c>
      <c r="Z95">
        <v>0.16766400000000001</v>
      </c>
    </row>
    <row r="96" spans="1:26">
      <c r="A96">
        <v>1.689819</v>
      </c>
      <c r="B96">
        <v>0.1602787</v>
      </c>
      <c r="D96">
        <v>4.7828970000000002</v>
      </c>
      <c r="E96">
        <v>0.18820310000000001</v>
      </c>
      <c r="G96">
        <v>3.8036989999999999</v>
      </c>
      <c r="H96">
        <v>0.16940620000000001</v>
      </c>
      <c r="J96">
        <v>-3.370298</v>
      </c>
      <c r="K96">
        <v>0.1602787</v>
      </c>
      <c r="M96">
        <v>-0.18677679999999999</v>
      </c>
      <c r="N96">
        <v>0.16996049999999999</v>
      </c>
      <c r="P96">
        <v>-1.1199809999999999</v>
      </c>
      <c r="Q96">
        <v>0.1602787</v>
      </c>
      <c r="S96">
        <v>-2.0094799999999999</v>
      </c>
      <c r="T96">
        <v>0.16940620000000001</v>
      </c>
      <c r="V96">
        <v>1.2238659999999999</v>
      </c>
      <c r="W96">
        <v>0.16996049999999999</v>
      </c>
      <c r="Y96">
        <v>0.1952226</v>
      </c>
      <c r="Z96">
        <v>0.16940620000000001</v>
      </c>
    </row>
    <row r="97" spans="1:26">
      <c r="A97">
        <v>1.692995</v>
      </c>
      <c r="B97">
        <v>0.1620209</v>
      </c>
      <c r="D97">
        <v>4.7852540000000001</v>
      </c>
      <c r="E97">
        <v>0.18995139999999999</v>
      </c>
      <c r="G97">
        <v>3.8241580000000002</v>
      </c>
      <c r="H97">
        <v>0.1711483</v>
      </c>
      <c r="J97">
        <v>-3.3684889999999998</v>
      </c>
      <c r="K97">
        <v>0.1620209</v>
      </c>
      <c r="M97">
        <v>-0.17837629999999999</v>
      </c>
      <c r="N97">
        <v>0.17170869999999999</v>
      </c>
      <c r="P97">
        <v>-1.1109359999999999</v>
      </c>
      <c r="Q97">
        <v>0.1620209</v>
      </c>
      <c r="S97">
        <v>-2.0013640000000001</v>
      </c>
      <c r="T97">
        <v>0.1711483</v>
      </c>
      <c r="V97">
        <v>1.2390080000000001</v>
      </c>
      <c r="W97">
        <v>0.17170869999999999</v>
      </c>
      <c r="Y97">
        <v>0.1962189</v>
      </c>
      <c r="Z97">
        <v>0.1711483</v>
      </c>
    </row>
    <row r="98" spans="1:26">
      <c r="A98">
        <v>1.7092160000000001</v>
      </c>
      <c r="B98">
        <v>0.16376309999999999</v>
      </c>
      <c r="D98">
        <v>4.7890459999999999</v>
      </c>
      <c r="E98">
        <v>0.1916996</v>
      </c>
      <c r="G98">
        <v>3.8292250000000001</v>
      </c>
      <c r="H98">
        <v>0.1728905</v>
      </c>
      <c r="J98">
        <v>-3.3471890000000002</v>
      </c>
      <c r="K98">
        <v>0.16376309999999999</v>
      </c>
      <c r="M98">
        <v>-0.16719059999999999</v>
      </c>
      <c r="N98">
        <v>0.173457</v>
      </c>
      <c r="P98">
        <v>-1.11084</v>
      </c>
      <c r="Q98">
        <v>0.16376309999999999</v>
      </c>
      <c r="S98">
        <v>-1.98431</v>
      </c>
      <c r="T98">
        <v>0.1728905</v>
      </c>
      <c r="V98">
        <v>1.2543500000000001</v>
      </c>
      <c r="W98">
        <v>0.173457</v>
      </c>
      <c r="Y98">
        <v>0.20273389999999999</v>
      </c>
      <c r="Z98">
        <v>0.1728905</v>
      </c>
    </row>
    <row r="99" spans="1:26">
      <c r="A99">
        <v>1.7115400000000001</v>
      </c>
      <c r="B99">
        <v>0.16550519999999999</v>
      </c>
      <c r="D99">
        <v>4.7929630000000003</v>
      </c>
      <c r="E99">
        <v>0.19344790000000001</v>
      </c>
      <c r="G99">
        <v>3.8415520000000001</v>
      </c>
      <c r="H99">
        <v>0.1746326</v>
      </c>
      <c r="J99">
        <v>-3.3210639999999998</v>
      </c>
      <c r="K99">
        <v>0.16550519999999999</v>
      </c>
      <c r="M99">
        <v>-0.16400390000000001</v>
      </c>
      <c r="N99">
        <v>0.17520520000000001</v>
      </c>
      <c r="P99">
        <v>-1.107864</v>
      </c>
      <c r="Q99">
        <v>0.16550519999999999</v>
      </c>
      <c r="S99">
        <v>-1.9551339999999999</v>
      </c>
      <c r="T99">
        <v>0.1746326</v>
      </c>
      <c r="V99">
        <v>1.2577320000000001</v>
      </c>
      <c r="W99">
        <v>0.17520520000000001</v>
      </c>
      <c r="Y99">
        <v>0.21621370000000001</v>
      </c>
      <c r="Z99">
        <v>0.1746326</v>
      </c>
    </row>
    <row r="100" spans="1:26">
      <c r="A100">
        <v>1.7142390000000001</v>
      </c>
      <c r="B100">
        <v>0.16724739999999999</v>
      </c>
      <c r="D100">
        <v>4.7954619999999997</v>
      </c>
      <c r="E100">
        <v>0.19519610000000001</v>
      </c>
      <c r="G100">
        <v>3.851518</v>
      </c>
      <c r="H100">
        <v>0.1763748</v>
      </c>
      <c r="J100">
        <v>-3.318219</v>
      </c>
      <c r="K100">
        <v>0.1763748</v>
      </c>
      <c r="M100">
        <v>-0.1446315</v>
      </c>
      <c r="N100">
        <v>0.17695350000000001</v>
      </c>
      <c r="P100">
        <v>-1.0972280000000001</v>
      </c>
      <c r="Q100">
        <v>0.16724739999999999</v>
      </c>
      <c r="S100">
        <v>-1.9531160000000001</v>
      </c>
      <c r="T100">
        <v>0.1763748</v>
      </c>
      <c r="V100">
        <v>1.2610589999999999</v>
      </c>
      <c r="W100">
        <v>0.17695350000000001</v>
      </c>
      <c r="Y100">
        <v>0.22166820000000001</v>
      </c>
      <c r="Z100">
        <v>0.1763748</v>
      </c>
    </row>
    <row r="101" spans="1:26">
      <c r="A101">
        <v>1.7255259999999999</v>
      </c>
      <c r="B101">
        <v>0.16898949999999999</v>
      </c>
      <c r="D101">
        <v>4.7955480000000001</v>
      </c>
      <c r="E101">
        <v>0.19694439999999999</v>
      </c>
      <c r="G101">
        <v>3.853046</v>
      </c>
      <c r="H101">
        <v>0.178117</v>
      </c>
      <c r="J101">
        <v>-3.3076569999999998</v>
      </c>
      <c r="K101">
        <v>0.178117</v>
      </c>
      <c r="M101">
        <v>-0.1117961</v>
      </c>
      <c r="N101">
        <v>0.17870169999999999</v>
      </c>
      <c r="P101">
        <v>-1.077939</v>
      </c>
      <c r="Q101">
        <v>0.16898949999999999</v>
      </c>
      <c r="S101">
        <v>-1.93479</v>
      </c>
      <c r="T101">
        <v>0.178117</v>
      </c>
      <c r="V101">
        <v>1.2705200000000001</v>
      </c>
      <c r="W101">
        <v>0.17870169999999999</v>
      </c>
      <c r="Y101">
        <v>0.23862539999999999</v>
      </c>
      <c r="Z101">
        <v>0.178117</v>
      </c>
    </row>
    <row r="102" spans="1:26">
      <c r="A102">
        <v>1.7272000000000001</v>
      </c>
      <c r="B102">
        <v>0.17073169999999999</v>
      </c>
      <c r="D102">
        <v>4.8023210000000001</v>
      </c>
      <c r="E102">
        <v>0.1986926</v>
      </c>
      <c r="G102">
        <v>3.8577629999999998</v>
      </c>
      <c r="H102">
        <v>0.17985909999999999</v>
      </c>
      <c r="J102">
        <v>-3.305733</v>
      </c>
      <c r="K102">
        <v>0.17985909999999999</v>
      </c>
      <c r="M102">
        <v>-0.10213270000000001</v>
      </c>
      <c r="N102">
        <v>0.18045</v>
      </c>
      <c r="P102">
        <v>-1.071032</v>
      </c>
      <c r="Q102">
        <v>0.17073169999999999</v>
      </c>
      <c r="S102">
        <v>-1.931333</v>
      </c>
      <c r="T102">
        <v>0.17985909999999999</v>
      </c>
      <c r="V102">
        <v>1.2850200000000001</v>
      </c>
      <c r="W102">
        <v>0.1895713</v>
      </c>
      <c r="Y102">
        <v>0.2437272</v>
      </c>
      <c r="Z102">
        <v>0.17985909999999999</v>
      </c>
    </row>
    <row r="103" spans="1:26">
      <c r="A103">
        <v>1.733349</v>
      </c>
      <c r="B103">
        <v>0.17247390000000001</v>
      </c>
      <c r="D103">
        <v>4.8051690000000002</v>
      </c>
      <c r="E103">
        <v>0.20044090000000001</v>
      </c>
      <c r="G103">
        <v>3.85826</v>
      </c>
      <c r="H103">
        <v>0.18160129999999999</v>
      </c>
      <c r="J103">
        <v>-3.2901189999999998</v>
      </c>
      <c r="K103">
        <v>0.18160129999999999</v>
      </c>
      <c r="M103">
        <v>-9.1465950000000004E-2</v>
      </c>
      <c r="N103">
        <v>0.1821982</v>
      </c>
      <c r="P103">
        <v>-1.0574490000000001</v>
      </c>
      <c r="Q103">
        <v>0.17247390000000001</v>
      </c>
      <c r="S103">
        <v>-1.923359</v>
      </c>
      <c r="T103">
        <v>0.18160129999999999</v>
      </c>
      <c r="V103">
        <v>1.295293</v>
      </c>
      <c r="W103">
        <v>0.19131960000000001</v>
      </c>
      <c r="Y103">
        <v>0.24623999999999999</v>
      </c>
      <c r="Z103">
        <v>0.18160129999999999</v>
      </c>
    </row>
    <row r="104" spans="1:26">
      <c r="A104">
        <v>1.7559769999999999</v>
      </c>
      <c r="B104">
        <v>0.18334339999999999</v>
      </c>
      <c r="D104">
        <v>4.8597080000000004</v>
      </c>
      <c r="E104">
        <v>0.20218910000000001</v>
      </c>
      <c r="G104">
        <v>3.8637100000000002</v>
      </c>
      <c r="H104">
        <v>0.18334339999999999</v>
      </c>
      <c r="J104">
        <v>-3.2893530000000002</v>
      </c>
      <c r="K104">
        <v>0.18334339999999999</v>
      </c>
      <c r="M104">
        <v>-8.7558949999999997E-2</v>
      </c>
      <c r="N104">
        <v>0.18394650000000001</v>
      </c>
      <c r="P104">
        <v>-1.056738</v>
      </c>
      <c r="Q104">
        <v>0.17421600000000001</v>
      </c>
      <c r="S104">
        <v>-1.922142</v>
      </c>
      <c r="T104">
        <v>0.18334339999999999</v>
      </c>
      <c r="V104">
        <v>1.3068390000000001</v>
      </c>
      <c r="W104">
        <v>0.19306780000000001</v>
      </c>
      <c r="Y104">
        <v>0.25661030000000001</v>
      </c>
      <c r="Z104">
        <v>0.18334339999999999</v>
      </c>
    </row>
    <row r="105" spans="1:26">
      <c r="A105">
        <v>1.7594270000000001</v>
      </c>
      <c r="B105">
        <v>0.18508559999999999</v>
      </c>
      <c r="D105">
        <v>4.8846040000000004</v>
      </c>
      <c r="E105">
        <v>0.20393739999999999</v>
      </c>
      <c r="G105">
        <v>3.871988</v>
      </c>
      <c r="H105">
        <v>0.18508559999999999</v>
      </c>
      <c r="J105">
        <v>-3.2880389999999999</v>
      </c>
      <c r="K105">
        <v>0.18508559999999999</v>
      </c>
      <c r="M105">
        <v>-7.0126240000000006E-2</v>
      </c>
      <c r="N105">
        <v>0.18569469999999999</v>
      </c>
      <c r="P105">
        <v>-1.032314</v>
      </c>
      <c r="Q105">
        <v>0.17595820000000001</v>
      </c>
      <c r="S105">
        <v>-1.9195249999999999</v>
      </c>
      <c r="T105">
        <v>0.18508559999999999</v>
      </c>
      <c r="V105">
        <v>1.307288</v>
      </c>
      <c r="W105">
        <v>0.19481609999999999</v>
      </c>
      <c r="Y105">
        <v>0.27268969999999998</v>
      </c>
      <c r="Z105">
        <v>0.18508559999999999</v>
      </c>
    </row>
    <row r="106" spans="1:26">
      <c r="A106">
        <v>1.7657750000000001</v>
      </c>
      <c r="B106">
        <v>0.18682779999999999</v>
      </c>
      <c r="D106">
        <v>4.9027469999999997</v>
      </c>
      <c r="E106">
        <v>0.2056856</v>
      </c>
      <c r="G106">
        <v>3.8742640000000002</v>
      </c>
      <c r="H106">
        <v>0.18682779999999999</v>
      </c>
      <c r="J106">
        <v>-3.2826330000000001</v>
      </c>
      <c r="K106">
        <v>0.18682779999999999</v>
      </c>
      <c r="M106">
        <v>-5.6406640000000001E-2</v>
      </c>
      <c r="N106">
        <v>0.187443</v>
      </c>
      <c r="P106">
        <v>-1.032149</v>
      </c>
      <c r="Q106">
        <v>0.17770030000000001</v>
      </c>
      <c r="S106">
        <v>-1.919505</v>
      </c>
      <c r="T106">
        <v>0.18682779999999999</v>
      </c>
      <c r="V106">
        <v>1.3352889999999999</v>
      </c>
      <c r="W106">
        <v>0.1965643</v>
      </c>
      <c r="Y106">
        <v>0.27969630000000001</v>
      </c>
      <c r="Z106">
        <v>0.18682779999999999</v>
      </c>
    </row>
    <row r="107" spans="1:26">
      <c r="A107">
        <v>1.76614</v>
      </c>
      <c r="B107">
        <v>0.18856990000000001</v>
      </c>
      <c r="D107">
        <v>4.9087860000000001</v>
      </c>
      <c r="E107">
        <v>0.2074339</v>
      </c>
      <c r="G107">
        <v>3.892811</v>
      </c>
      <c r="H107">
        <v>0.18856990000000001</v>
      </c>
      <c r="J107">
        <v>-3.2529149999999998</v>
      </c>
      <c r="K107">
        <v>0.18856990000000001</v>
      </c>
      <c r="M107">
        <v>-4.729005E-2</v>
      </c>
      <c r="N107">
        <v>0.1891912</v>
      </c>
      <c r="P107">
        <v>-1.030708</v>
      </c>
      <c r="Q107">
        <v>0.1794425</v>
      </c>
      <c r="S107">
        <v>-1.908685</v>
      </c>
      <c r="T107">
        <v>0.18856990000000001</v>
      </c>
      <c r="V107">
        <v>1.3392500000000001</v>
      </c>
      <c r="W107">
        <v>0.19831260000000001</v>
      </c>
      <c r="Y107">
        <v>0.2853078</v>
      </c>
      <c r="Z107">
        <v>0.18856990000000001</v>
      </c>
    </row>
    <row r="108" spans="1:26">
      <c r="A108">
        <v>1.7676019999999999</v>
      </c>
      <c r="B108">
        <v>0.19943949999999999</v>
      </c>
      <c r="D108">
        <v>4.9098369999999996</v>
      </c>
      <c r="E108">
        <v>0.20918210000000001</v>
      </c>
      <c r="G108">
        <v>3.8935710000000001</v>
      </c>
      <c r="H108">
        <v>0.19031210000000001</v>
      </c>
      <c r="J108">
        <v>-3.234944</v>
      </c>
      <c r="K108">
        <v>0.19031210000000001</v>
      </c>
      <c r="M108">
        <v>-3.6080260000000003E-2</v>
      </c>
      <c r="N108">
        <v>0.19093950000000001</v>
      </c>
      <c r="P108">
        <v>-1.022699</v>
      </c>
      <c r="Q108">
        <v>0.1811847</v>
      </c>
      <c r="S108">
        <v>-1.880471</v>
      </c>
      <c r="T108">
        <v>0.19943949999999999</v>
      </c>
      <c r="V108">
        <v>1.339626</v>
      </c>
      <c r="W108">
        <v>0.20006080000000001</v>
      </c>
      <c r="Y108">
        <v>0.29457090000000002</v>
      </c>
      <c r="Z108">
        <v>0.19031210000000001</v>
      </c>
    </row>
    <row r="109" spans="1:26">
      <c r="A109">
        <v>1.772254</v>
      </c>
      <c r="B109">
        <v>0.20118159999999999</v>
      </c>
      <c r="D109">
        <v>4.9271469999999997</v>
      </c>
      <c r="E109">
        <v>0.21093039999999999</v>
      </c>
      <c r="G109">
        <v>3.9097430000000002</v>
      </c>
      <c r="H109">
        <v>0.19205420000000001</v>
      </c>
      <c r="J109">
        <v>-3.2342140000000001</v>
      </c>
      <c r="K109">
        <v>0.19205420000000001</v>
      </c>
      <c r="M109">
        <v>-3.1125219999999999E-2</v>
      </c>
      <c r="N109">
        <v>0.19268769999999999</v>
      </c>
      <c r="P109">
        <v>-1.019536</v>
      </c>
      <c r="Q109">
        <v>0.1829268</v>
      </c>
      <c r="S109">
        <v>-1.879475</v>
      </c>
      <c r="T109">
        <v>0.20118159999999999</v>
      </c>
      <c r="V109">
        <v>1.3418589999999999</v>
      </c>
      <c r="W109">
        <v>0.20180909999999999</v>
      </c>
      <c r="Y109">
        <v>0.2995736</v>
      </c>
      <c r="Z109">
        <v>0.19205420000000001</v>
      </c>
    </row>
    <row r="110" spans="1:26">
      <c r="A110">
        <v>1.7740899999999999</v>
      </c>
      <c r="B110">
        <v>0.20292379999999999</v>
      </c>
      <c r="D110">
        <v>4.9327509999999997</v>
      </c>
      <c r="E110">
        <v>0.2126786</v>
      </c>
      <c r="G110">
        <v>3.9142950000000001</v>
      </c>
      <c r="H110">
        <v>0.19379640000000001</v>
      </c>
      <c r="J110">
        <v>-3.223249</v>
      </c>
      <c r="K110">
        <v>0.19379640000000001</v>
      </c>
      <c r="M110">
        <v>-2.937391E-2</v>
      </c>
      <c r="N110">
        <v>0.194436</v>
      </c>
      <c r="P110">
        <v>-1.0173080000000001</v>
      </c>
      <c r="Q110">
        <v>0.184669</v>
      </c>
      <c r="S110">
        <v>-1.8556710000000001</v>
      </c>
      <c r="T110">
        <v>0.20292379999999999</v>
      </c>
      <c r="V110">
        <v>1.35486</v>
      </c>
      <c r="W110">
        <v>0.2035573</v>
      </c>
      <c r="Y110">
        <v>0.3147432</v>
      </c>
      <c r="Z110">
        <v>0.19379640000000001</v>
      </c>
    </row>
    <row r="111" spans="1:26">
      <c r="A111">
        <v>1.7752429999999999</v>
      </c>
      <c r="B111">
        <v>0.20466599999999999</v>
      </c>
      <c r="D111">
        <v>4.9333460000000002</v>
      </c>
      <c r="E111">
        <v>0.2144269</v>
      </c>
      <c r="G111">
        <v>3.9161769999999998</v>
      </c>
      <c r="H111">
        <v>0.19553860000000001</v>
      </c>
      <c r="J111">
        <v>-3.2008869999999998</v>
      </c>
      <c r="K111">
        <v>0.19553860000000001</v>
      </c>
      <c r="M111">
        <v>-2.7315490000000001E-2</v>
      </c>
      <c r="N111">
        <v>0.19618430000000001</v>
      </c>
      <c r="P111">
        <v>-1.0127919999999999</v>
      </c>
      <c r="Q111">
        <v>0.1864111</v>
      </c>
      <c r="S111">
        <v>-1.8543540000000001</v>
      </c>
      <c r="T111">
        <v>0.20466599999999999</v>
      </c>
      <c r="V111">
        <v>1.3565929999999999</v>
      </c>
      <c r="W111">
        <v>0.2053056</v>
      </c>
      <c r="Y111">
        <v>0.32246580000000002</v>
      </c>
      <c r="Z111">
        <v>0.19553860000000001</v>
      </c>
    </row>
    <row r="112" spans="1:26">
      <c r="A112">
        <v>1.7821389999999999</v>
      </c>
      <c r="B112">
        <v>0.20640810000000001</v>
      </c>
      <c r="D112">
        <v>4.9356629999999999</v>
      </c>
      <c r="E112">
        <v>0.21617510000000001</v>
      </c>
      <c r="G112">
        <v>3.932353</v>
      </c>
      <c r="H112">
        <v>0.1972807</v>
      </c>
      <c r="J112">
        <v>-3.171602</v>
      </c>
      <c r="K112">
        <v>0.1972807</v>
      </c>
      <c r="M112">
        <v>-1.9895980000000001E-2</v>
      </c>
      <c r="N112">
        <v>0.19793250000000001</v>
      </c>
      <c r="P112">
        <v>-0.99097009999999996</v>
      </c>
      <c r="Q112">
        <v>0.1881533</v>
      </c>
      <c r="S112">
        <v>-1.8423050000000001</v>
      </c>
      <c r="T112">
        <v>0.20640810000000001</v>
      </c>
      <c r="V112">
        <v>1.365076</v>
      </c>
      <c r="W112">
        <v>0.20705380000000001</v>
      </c>
      <c r="Y112">
        <v>0.34478360000000002</v>
      </c>
      <c r="Z112">
        <v>0.1972807</v>
      </c>
    </row>
    <row r="113" spans="1:26">
      <c r="A113">
        <v>1.785444</v>
      </c>
      <c r="B113">
        <v>0.20815030000000001</v>
      </c>
      <c r="D113">
        <v>4.9390289999999997</v>
      </c>
      <c r="E113">
        <v>0.21792339999999999</v>
      </c>
      <c r="G113">
        <v>3.9324469999999998</v>
      </c>
      <c r="H113">
        <v>0.1990229</v>
      </c>
      <c r="J113">
        <v>-3.1385149999999999</v>
      </c>
      <c r="K113">
        <v>0.1990229</v>
      </c>
      <c r="M113">
        <v>-1.174099E-2</v>
      </c>
      <c r="N113">
        <v>0.19968079999999999</v>
      </c>
      <c r="P113">
        <v>-0.98353449999999998</v>
      </c>
      <c r="Q113">
        <v>0.18989549999999999</v>
      </c>
      <c r="S113">
        <v>-1.8286389999999999</v>
      </c>
      <c r="T113">
        <v>0.20815030000000001</v>
      </c>
      <c r="V113">
        <v>1.368401</v>
      </c>
      <c r="W113">
        <v>0.20880209999999999</v>
      </c>
      <c r="Y113">
        <v>0.36705260000000001</v>
      </c>
      <c r="Z113">
        <v>0.1990229</v>
      </c>
    </row>
    <row r="114" spans="1:26">
      <c r="A114">
        <v>1.789954</v>
      </c>
      <c r="B114">
        <v>0.20989240000000001</v>
      </c>
      <c r="D114">
        <v>4.9406119999999998</v>
      </c>
      <c r="E114">
        <v>0.21967159999999999</v>
      </c>
      <c r="G114">
        <v>3.9330219999999998</v>
      </c>
      <c r="H114">
        <v>0.200765</v>
      </c>
      <c r="J114">
        <v>-3.0912139999999999</v>
      </c>
      <c r="K114">
        <v>0.200765</v>
      </c>
      <c r="M114">
        <v>-5.3929420000000004E-3</v>
      </c>
      <c r="N114">
        <v>0.201429</v>
      </c>
      <c r="P114">
        <v>-0.9719989</v>
      </c>
      <c r="Q114">
        <v>0.19163759999999999</v>
      </c>
      <c r="S114">
        <v>-1.8026599999999999</v>
      </c>
      <c r="T114">
        <v>0.20989240000000001</v>
      </c>
      <c r="V114">
        <v>1.372331</v>
      </c>
      <c r="W114">
        <v>0.2105503</v>
      </c>
      <c r="Y114">
        <v>0.37976579999999999</v>
      </c>
      <c r="Z114">
        <v>0.200765</v>
      </c>
    </row>
    <row r="115" spans="1:26">
      <c r="A115">
        <v>1.7972680000000001</v>
      </c>
      <c r="B115">
        <v>0.21163460000000001</v>
      </c>
      <c r="D115">
        <v>4.9458039999999999</v>
      </c>
      <c r="E115">
        <v>0.2214199</v>
      </c>
      <c r="G115">
        <v>3.9341910000000002</v>
      </c>
      <c r="H115">
        <v>0.21163460000000001</v>
      </c>
      <c r="J115">
        <v>-3.0897990000000002</v>
      </c>
      <c r="K115">
        <v>0.2025072</v>
      </c>
      <c r="M115">
        <v>3.675556E-2</v>
      </c>
      <c r="N115">
        <v>0.20317730000000001</v>
      </c>
      <c r="P115">
        <v>-0.9708234</v>
      </c>
      <c r="Q115">
        <v>0.2025072</v>
      </c>
      <c r="S115">
        <v>-1.8000039999999999</v>
      </c>
      <c r="T115">
        <v>0.21163460000000001</v>
      </c>
      <c r="V115">
        <v>1.3785099999999999</v>
      </c>
      <c r="W115">
        <v>0.2122986</v>
      </c>
      <c r="Y115">
        <v>0.3929378</v>
      </c>
      <c r="Z115">
        <v>0.2025072</v>
      </c>
    </row>
    <row r="116" spans="1:26">
      <c r="A116">
        <v>1.7979320000000001</v>
      </c>
      <c r="B116">
        <v>0.21337680000000001</v>
      </c>
      <c r="D116">
        <v>4.9543419999999996</v>
      </c>
      <c r="E116">
        <v>0.22316810000000001</v>
      </c>
      <c r="G116">
        <v>3.9454099999999999</v>
      </c>
      <c r="H116">
        <v>0.21337680000000001</v>
      </c>
      <c r="J116">
        <v>-3.0851109999999999</v>
      </c>
      <c r="K116">
        <v>0.2042494</v>
      </c>
      <c r="M116">
        <v>3.942967E-2</v>
      </c>
      <c r="N116">
        <v>0.20492550000000001</v>
      </c>
      <c r="P116">
        <v>-0.96040239999999999</v>
      </c>
      <c r="Q116">
        <v>0.2042494</v>
      </c>
      <c r="S116">
        <v>-1.799898</v>
      </c>
      <c r="T116">
        <v>0.21337680000000001</v>
      </c>
      <c r="V116">
        <v>1.3835500000000001</v>
      </c>
      <c r="W116">
        <v>0.21404680000000001</v>
      </c>
      <c r="Y116">
        <v>0.42241659999999998</v>
      </c>
      <c r="Z116">
        <v>0.2042494</v>
      </c>
    </row>
    <row r="117" spans="1:26">
      <c r="A117">
        <v>1.798278</v>
      </c>
      <c r="B117">
        <v>0.22424630000000001</v>
      </c>
      <c r="D117">
        <v>4.9621769999999996</v>
      </c>
      <c r="E117">
        <v>0.22491639999999999</v>
      </c>
      <c r="G117">
        <v>3.946628</v>
      </c>
      <c r="H117">
        <v>0.2151189</v>
      </c>
      <c r="J117">
        <v>-3.0838410000000001</v>
      </c>
      <c r="K117">
        <v>0.20599149999999999</v>
      </c>
      <c r="M117">
        <v>4.542123E-2</v>
      </c>
      <c r="N117">
        <v>0.20667379999999999</v>
      </c>
      <c r="P117">
        <v>-0.93497419999999998</v>
      </c>
      <c r="Q117">
        <v>0.20599149999999999</v>
      </c>
      <c r="S117">
        <v>-1.7867</v>
      </c>
      <c r="T117">
        <v>0.2151189</v>
      </c>
      <c r="V117">
        <v>1.39534</v>
      </c>
      <c r="W117">
        <v>0.21579509999999999</v>
      </c>
      <c r="Y117">
        <v>0.44541459999999999</v>
      </c>
      <c r="Z117">
        <v>0.20599149999999999</v>
      </c>
    </row>
    <row r="118" spans="1:26">
      <c r="A118">
        <v>1.7991029999999999</v>
      </c>
      <c r="B118">
        <v>0.22598850000000001</v>
      </c>
      <c r="D118">
        <v>4.9756369999999999</v>
      </c>
      <c r="E118">
        <v>0.22666459999999999</v>
      </c>
      <c r="G118">
        <v>3.9509099999999999</v>
      </c>
      <c r="H118">
        <v>0.2168611</v>
      </c>
      <c r="J118">
        <v>-3.0831599999999999</v>
      </c>
      <c r="K118">
        <v>0.20773369999999999</v>
      </c>
      <c r="M118">
        <v>5.2345089999999997E-2</v>
      </c>
      <c r="N118">
        <v>0.208422</v>
      </c>
      <c r="P118">
        <v>-0.93398709999999996</v>
      </c>
      <c r="Q118">
        <v>0.20773369999999999</v>
      </c>
      <c r="S118">
        <v>-1.7839050000000001</v>
      </c>
      <c r="T118">
        <v>0.2168611</v>
      </c>
      <c r="V118">
        <v>1.3962619999999999</v>
      </c>
      <c r="W118">
        <v>0.2175433</v>
      </c>
      <c r="Y118">
        <v>0.46546330000000002</v>
      </c>
      <c r="Z118">
        <v>0.20773369999999999</v>
      </c>
    </row>
    <row r="119" spans="1:26">
      <c r="A119">
        <v>1.8004309999999999</v>
      </c>
      <c r="B119">
        <v>0.22773060000000001</v>
      </c>
      <c r="D119">
        <v>4.9792160000000001</v>
      </c>
      <c r="E119">
        <v>0.2284129</v>
      </c>
      <c r="G119">
        <v>3.9517880000000001</v>
      </c>
      <c r="H119">
        <v>0.2186032</v>
      </c>
      <c r="J119">
        <v>-3.066738</v>
      </c>
      <c r="K119">
        <v>0.20947579999999999</v>
      </c>
      <c r="M119">
        <v>5.4692820000000003E-2</v>
      </c>
      <c r="N119">
        <v>0.2101703</v>
      </c>
      <c r="P119">
        <v>-0.9211589</v>
      </c>
      <c r="Q119">
        <v>0.20947579999999999</v>
      </c>
      <c r="S119">
        <v>-1.7638240000000001</v>
      </c>
      <c r="T119">
        <v>0.2186032</v>
      </c>
      <c r="V119">
        <v>1.412013</v>
      </c>
      <c r="W119">
        <v>0.2192916</v>
      </c>
      <c r="Y119">
        <v>0.47392960000000001</v>
      </c>
      <c r="Z119">
        <v>0.20947579999999999</v>
      </c>
    </row>
    <row r="120" spans="1:26">
      <c r="A120">
        <v>1.8006359999999999</v>
      </c>
      <c r="B120">
        <v>0.2294728</v>
      </c>
      <c r="D120">
        <v>4.9854219999999998</v>
      </c>
      <c r="E120">
        <v>0.23016110000000001</v>
      </c>
      <c r="G120">
        <v>3.9573299999999998</v>
      </c>
      <c r="H120">
        <v>0.2203454</v>
      </c>
      <c r="J120">
        <v>-3.0568369999999998</v>
      </c>
      <c r="K120">
        <v>0.2203454</v>
      </c>
      <c r="M120">
        <v>5.8878760000000002E-2</v>
      </c>
      <c r="N120">
        <v>0.21191850000000001</v>
      </c>
      <c r="P120">
        <v>-0.9199427</v>
      </c>
      <c r="Q120">
        <v>0.21121799999999999</v>
      </c>
      <c r="S120">
        <v>-1.763012</v>
      </c>
      <c r="T120">
        <v>0.2203454</v>
      </c>
      <c r="V120">
        <v>1.4230339999999999</v>
      </c>
      <c r="W120">
        <v>0.22103980000000001</v>
      </c>
      <c r="Y120">
        <v>0.48394239999999999</v>
      </c>
      <c r="Z120">
        <v>0.21121799999999999</v>
      </c>
    </row>
    <row r="121" spans="1:26">
      <c r="A121">
        <v>1.8153509999999999</v>
      </c>
      <c r="B121">
        <v>0.231215</v>
      </c>
      <c r="D121">
        <v>4.989903</v>
      </c>
      <c r="E121">
        <v>0.23190939999999999</v>
      </c>
      <c r="G121">
        <v>3.9597739999999999</v>
      </c>
      <c r="H121">
        <v>0.2220876</v>
      </c>
      <c r="J121">
        <v>-3.0513080000000001</v>
      </c>
      <c r="K121">
        <v>0.2220876</v>
      </c>
      <c r="M121">
        <v>6.8719630000000004E-2</v>
      </c>
      <c r="N121">
        <v>0.22278809999999999</v>
      </c>
      <c r="P121">
        <v>-0.91172470000000005</v>
      </c>
      <c r="Q121">
        <v>0.21296019999999999</v>
      </c>
      <c r="S121">
        <v>-1.7468159999999999</v>
      </c>
      <c r="T121">
        <v>0.2220876</v>
      </c>
      <c r="V121">
        <v>1.424555</v>
      </c>
      <c r="W121">
        <v>0.22278809999999999</v>
      </c>
      <c r="Y121">
        <v>0.4959286</v>
      </c>
      <c r="Z121">
        <v>0.21296019999999999</v>
      </c>
    </row>
    <row r="122" spans="1:26">
      <c r="A122">
        <v>1.8196129999999999</v>
      </c>
      <c r="B122">
        <v>0.2329571</v>
      </c>
      <c r="D122">
        <v>4.9974489999999996</v>
      </c>
      <c r="E122">
        <v>0.23365759999999999</v>
      </c>
      <c r="G122">
        <v>3.987752</v>
      </c>
      <c r="H122">
        <v>0.22382969999999999</v>
      </c>
      <c r="J122">
        <v>-3.0434869999999998</v>
      </c>
      <c r="K122">
        <v>0.22382969999999999</v>
      </c>
      <c r="M122">
        <v>7.5665350000000006E-2</v>
      </c>
      <c r="N122">
        <v>0.22453629999999999</v>
      </c>
      <c r="P122">
        <v>-0.90754060000000003</v>
      </c>
      <c r="Q122">
        <v>0.21470230000000001</v>
      </c>
      <c r="S122">
        <v>-1.7388380000000001</v>
      </c>
      <c r="T122">
        <v>0.22382969999999999</v>
      </c>
      <c r="V122">
        <v>1.4269499999999999</v>
      </c>
      <c r="W122">
        <v>0.22453629999999999</v>
      </c>
      <c r="Y122">
        <v>0.49758780000000002</v>
      </c>
      <c r="Z122">
        <v>0.21470230000000001</v>
      </c>
    </row>
    <row r="123" spans="1:26">
      <c r="A123">
        <v>1.8218620000000001</v>
      </c>
      <c r="B123">
        <v>0.2346993</v>
      </c>
      <c r="D123">
        <v>5.0172679999999996</v>
      </c>
      <c r="E123">
        <v>0.2354059</v>
      </c>
      <c r="G123">
        <v>3.9941930000000001</v>
      </c>
      <c r="H123">
        <v>0.22557189999999999</v>
      </c>
      <c r="J123">
        <v>-3.0408010000000001</v>
      </c>
      <c r="K123">
        <v>0.22557189999999999</v>
      </c>
      <c r="M123">
        <v>8.0538509999999994E-2</v>
      </c>
      <c r="N123">
        <v>0.2354059</v>
      </c>
      <c r="P123">
        <v>-0.9053078</v>
      </c>
      <c r="Q123">
        <v>0.21644450000000001</v>
      </c>
      <c r="S123">
        <v>-1.7383150000000001</v>
      </c>
      <c r="T123">
        <v>0.22557189999999999</v>
      </c>
      <c r="V123">
        <v>1.431967</v>
      </c>
      <c r="W123">
        <v>0.2262846</v>
      </c>
      <c r="Y123">
        <v>0.50400259999999997</v>
      </c>
      <c r="Z123">
        <v>0.21644450000000001</v>
      </c>
    </row>
    <row r="124" spans="1:26">
      <c r="A124">
        <v>1.8251820000000001</v>
      </c>
      <c r="B124">
        <v>0.2364414</v>
      </c>
      <c r="D124">
        <v>5.0224169999999999</v>
      </c>
      <c r="E124">
        <v>0.23715420000000001</v>
      </c>
      <c r="G124">
        <v>4.0009980000000001</v>
      </c>
      <c r="H124">
        <v>0.22731399999999999</v>
      </c>
      <c r="J124">
        <v>-3.0244469999999999</v>
      </c>
      <c r="K124">
        <v>0.22731399999999999</v>
      </c>
      <c r="M124">
        <v>8.5198479999999993E-2</v>
      </c>
      <c r="N124">
        <v>0.23715420000000001</v>
      </c>
      <c r="P124">
        <v>-0.88723799999999997</v>
      </c>
      <c r="Q124">
        <v>0.21818660000000001</v>
      </c>
      <c r="S124">
        <v>-1.7321359999999999</v>
      </c>
      <c r="T124">
        <v>0.22731399999999999</v>
      </c>
      <c r="V124">
        <v>1.44414</v>
      </c>
      <c r="W124">
        <v>0.22803280000000001</v>
      </c>
      <c r="Y124">
        <v>0.52011070000000004</v>
      </c>
      <c r="Z124">
        <v>0.21818660000000001</v>
      </c>
    </row>
    <row r="125" spans="1:26">
      <c r="A125">
        <v>1.832994</v>
      </c>
      <c r="B125">
        <v>0.2381836</v>
      </c>
      <c r="D125">
        <v>5.0249160000000002</v>
      </c>
      <c r="E125">
        <v>0.23890239999999999</v>
      </c>
      <c r="G125">
        <v>4.0081759999999997</v>
      </c>
      <c r="H125">
        <v>0.22905619999999999</v>
      </c>
      <c r="J125">
        <v>-3.0214919999999998</v>
      </c>
      <c r="K125">
        <v>0.22905619999999999</v>
      </c>
      <c r="M125">
        <v>9.6551010000000007E-2</v>
      </c>
      <c r="N125">
        <v>0.23890239999999999</v>
      </c>
      <c r="P125">
        <v>-0.87311669999999997</v>
      </c>
      <c r="Q125">
        <v>0.21992880000000001</v>
      </c>
      <c r="S125">
        <v>-1.7269319999999999</v>
      </c>
      <c r="T125">
        <v>0.22905619999999999</v>
      </c>
      <c r="V125">
        <v>1.4499230000000001</v>
      </c>
      <c r="W125">
        <v>0.22978109999999999</v>
      </c>
      <c r="Y125">
        <v>0.53007939999999998</v>
      </c>
      <c r="Z125">
        <v>0.21992880000000001</v>
      </c>
    </row>
    <row r="126" spans="1:26">
      <c r="A126">
        <v>1.8331740000000001</v>
      </c>
      <c r="B126">
        <v>0.23992579999999999</v>
      </c>
      <c r="D126">
        <v>5.0272589999999999</v>
      </c>
      <c r="E126">
        <v>0.2406507</v>
      </c>
      <c r="G126">
        <v>4.0105969999999997</v>
      </c>
      <c r="H126">
        <v>0.23079839999999999</v>
      </c>
      <c r="J126">
        <v>-3.0212300000000001</v>
      </c>
      <c r="K126">
        <v>0.23079839999999999</v>
      </c>
      <c r="M126">
        <v>0.1155168</v>
      </c>
      <c r="N126">
        <v>0.2406507</v>
      </c>
      <c r="P126">
        <v>-0.87208810000000003</v>
      </c>
      <c r="Q126">
        <v>0.22167100000000001</v>
      </c>
      <c r="S126">
        <v>-1.7197579999999999</v>
      </c>
      <c r="T126">
        <v>0.23079839999999999</v>
      </c>
      <c r="V126">
        <v>1.4559089999999999</v>
      </c>
      <c r="W126">
        <v>0.23152929999999999</v>
      </c>
      <c r="Y126">
        <v>0.54469290000000004</v>
      </c>
      <c r="Z126">
        <v>0.22167100000000001</v>
      </c>
    </row>
    <row r="127" spans="1:26">
      <c r="A127">
        <v>1.833736</v>
      </c>
      <c r="B127">
        <v>0.24166789999999999</v>
      </c>
      <c r="D127">
        <v>5.0322069999999997</v>
      </c>
      <c r="E127">
        <v>0.2423989</v>
      </c>
      <c r="G127">
        <v>4.0112290000000002</v>
      </c>
      <c r="H127">
        <v>0.23254050000000001</v>
      </c>
      <c r="J127">
        <v>-3.0203259999999998</v>
      </c>
      <c r="K127">
        <v>0.24166789999999999</v>
      </c>
      <c r="M127">
        <v>0.1353048</v>
      </c>
      <c r="N127">
        <v>0.2423989</v>
      </c>
      <c r="P127">
        <v>-0.86316130000000002</v>
      </c>
      <c r="Q127">
        <v>0.2234131</v>
      </c>
      <c r="S127">
        <v>-1.717538</v>
      </c>
      <c r="T127">
        <v>0.23254050000000001</v>
      </c>
      <c r="V127">
        <v>1.461703</v>
      </c>
      <c r="W127">
        <v>0.2332776</v>
      </c>
      <c r="Y127">
        <v>0.54759950000000002</v>
      </c>
      <c r="Z127">
        <v>0.2234131</v>
      </c>
    </row>
    <row r="128" spans="1:26">
      <c r="A128">
        <v>1.8398890000000001</v>
      </c>
      <c r="B128">
        <v>0.24341009999999999</v>
      </c>
      <c r="D128">
        <v>5.0365570000000002</v>
      </c>
      <c r="E128">
        <v>0.24414720000000001</v>
      </c>
      <c r="G128">
        <v>4.025709</v>
      </c>
      <c r="H128">
        <v>0.23428270000000001</v>
      </c>
      <c r="J128">
        <v>-3.0182869999999999</v>
      </c>
      <c r="K128">
        <v>0.24341009999999999</v>
      </c>
      <c r="M128">
        <v>0.14019899999999999</v>
      </c>
      <c r="N128">
        <v>0.24414720000000001</v>
      </c>
      <c r="P128">
        <v>-0.85914769999999996</v>
      </c>
      <c r="Q128">
        <v>0.2251553</v>
      </c>
      <c r="S128">
        <v>-1.704043</v>
      </c>
      <c r="T128">
        <v>0.23428270000000001</v>
      </c>
      <c r="V128">
        <v>1.4849019999999999</v>
      </c>
      <c r="W128">
        <v>0.23502580000000001</v>
      </c>
      <c r="Y128">
        <v>0.56684520000000005</v>
      </c>
      <c r="Z128">
        <v>0.2251553</v>
      </c>
    </row>
    <row r="129" spans="1:26">
      <c r="A129">
        <v>1.8434250000000001</v>
      </c>
      <c r="B129">
        <v>0.24515219999999999</v>
      </c>
      <c r="D129">
        <v>5.0394410000000001</v>
      </c>
      <c r="E129">
        <v>0.24589539999999999</v>
      </c>
      <c r="G129">
        <v>4.0363170000000004</v>
      </c>
      <c r="H129">
        <v>0.23602480000000001</v>
      </c>
      <c r="J129">
        <v>-3.0133779999999999</v>
      </c>
      <c r="K129">
        <v>0.24515219999999999</v>
      </c>
      <c r="M129">
        <v>0.14029510000000001</v>
      </c>
      <c r="N129">
        <v>0.24589539999999999</v>
      </c>
      <c r="P129">
        <v>-0.85756779999999999</v>
      </c>
      <c r="Q129">
        <v>0.2268974</v>
      </c>
      <c r="S129">
        <v>-1.7009449999999999</v>
      </c>
      <c r="T129">
        <v>0.23602480000000001</v>
      </c>
      <c r="V129">
        <v>1.487295</v>
      </c>
      <c r="W129">
        <v>0.23677409999999999</v>
      </c>
      <c r="Y129">
        <v>0.59214580000000006</v>
      </c>
      <c r="Z129">
        <v>0.2268974</v>
      </c>
    </row>
    <row r="130" spans="1:26">
      <c r="A130">
        <v>1.8474680000000001</v>
      </c>
      <c r="B130">
        <v>0.24689440000000001</v>
      </c>
      <c r="D130">
        <v>5.0522840000000002</v>
      </c>
      <c r="E130">
        <v>0.24764369999999999</v>
      </c>
      <c r="G130">
        <v>4.0434850000000004</v>
      </c>
      <c r="H130">
        <v>0.23776700000000001</v>
      </c>
      <c r="J130">
        <v>-3.0012490000000001</v>
      </c>
      <c r="K130">
        <v>0.24689440000000001</v>
      </c>
      <c r="M130">
        <v>0.15148020000000001</v>
      </c>
      <c r="N130">
        <v>0.24764369999999999</v>
      </c>
      <c r="P130">
        <v>-0.85670460000000004</v>
      </c>
      <c r="Q130">
        <v>0.2286396</v>
      </c>
      <c r="S130">
        <v>-1.699317</v>
      </c>
      <c r="T130">
        <v>0.23776700000000001</v>
      </c>
      <c r="V130">
        <v>1.503536</v>
      </c>
      <c r="W130">
        <v>0.23852229999999999</v>
      </c>
      <c r="Y130">
        <v>0.59349030000000003</v>
      </c>
      <c r="Z130">
        <v>0.2286396</v>
      </c>
    </row>
    <row r="131" spans="1:26">
      <c r="A131">
        <v>1.8518380000000001</v>
      </c>
      <c r="B131">
        <v>0.24863660000000001</v>
      </c>
      <c r="D131">
        <v>5.0670809999999999</v>
      </c>
      <c r="E131">
        <v>0.2493919</v>
      </c>
      <c r="G131">
        <v>4.0594749999999999</v>
      </c>
      <c r="H131">
        <v>0.23950920000000001</v>
      </c>
      <c r="J131">
        <v>-2.9970020000000002</v>
      </c>
      <c r="K131">
        <v>0.24863660000000001</v>
      </c>
      <c r="M131">
        <v>0.158223</v>
      </c>
      <c r="N131">
        <v>0.2493919</v>
      </c>
      <c r="P131">
        <v>-0.85413930000000005</v>
      </c>
      <c r="Q131">
        <v>0.2303818</v>
      </c>
      <c r="S131">
        <v>-1.6914389999999999</v>
      </c>
      <c r="T131">
        <v>0.23950920000000001</v>
      </c>
      <c r="V131">
        <v>1.5089980000000001</v>
      </c>
      <c r="W131">
        <v>0.2402706</v>
      </c>
      <c r="Y131">
        <v>0.59398249999999997</v>
      </c>
      <c r="Z131">
        <v>0.2303818</v>
      </c>
    </row>
    <row r="132" spans="1:26">
      <c r="A132">
        <v>1.8535889999999999</v>
      </c>
      <c r="B132">
        <v>0.25037870000000001</v>
      </c>
      <c r="D132">
        <v>5.080965</v>
      </c>
      <c r="E132">
        <v>0.25114019999999998</v>
      </c>
      <c r="G132">
        <v>4.0749079999999998</v>
      </c>
      <c r="H132">
        <v>0.2412513</v>
      </c>
      <c r="J132">
        <v>-2.995018</v>
      </c>
      <c r="K132">
        <v>0.25037870000000001</v>
      </c>
      <c r="M132">
        <v>0.1815833</v>
      </c>
      <c r="N132">
        <v>0.25114019999999998</v>
      </c>
      <c r="P132">
        <v>-0.84089899999999995</v>
      </c>
      <c r="Q132">
        <v>0.23212389999999999</v>
      </c>
      <c r="S132">
        <v>-1.6907209999999999</v>
      </c>
      <c r="T132">
        <v>0.2412513</v>
      </c>
      <c r="V132">
        <v>1.5150349999999999</v>
      </c>
      <c r="W132">
        <v>0.24201890000000001</v>
      </c>
      <c r="Y132">
        <v>0.59996579999999999</v>
      </c>
      <c r="Z132">
        <v>0.23212389999999999</v>
      </c>
    </row>
    <row r="133" spans="1:26">
      <c r="A133">
        <v>1.859186</v>
      </c>
      <c r="B133">
        <v>0.25212089999999998</v>
      </c>
      <c r="D133">
        <v>5.0879459999999996</v>
      </c>
      <c r="E133">
        <v>0.25288840000000001</v>
      </c>
      <c r="G133">
        <v>4.0858590000000001</v>
      </c>
      <c r="H133">
        <v>0.2429935</v>
      </c>
      <c r="J133">
        <v>-2.9855900000000002</v>
      </c>
      <c r="K133">
        <v>0.25212089999999998</v>
      </c>
      <c r="M133">
        <v>0.18913379999999999</v>
      </c>
      <c r="N133">
        <v>0.25288840000000001</v>
      </c>
      <c r="P133">
        <v>-0.82403269999999995</v>
      </c>
      <c r="Q133">
        <v>0.23386609999999999</v>
      </c>
      <c r="S133">
        <v>-1.655502</v>
      </c>
      <c r="T133">
        <v>0.2429935</v>
      </c>
      <c r="V133">
        <v>1.5155909999999999</v>
      </c>
      <c r="W133">
        <v>0.24376709999999999</v>
      </c>
      <c r="Y133">
        <v>0.6023077</v>
      </c>
      <c r="Z133">
        <v>0.23386609999999999</v>
      </c>
    </row>
    <row r="134" spans="1:26">
      <c r="A134">
        <v>1.864274</v>
      </c>
      <c r="B134">
        <v>0.25386310000000001</v>
      </c>
      <c r="D134">
        <v>5.1014710000000001</v>
      </c>
      <c r="E134">
        <v>0.25463669999999999</v>
      </c>
      <c r="G134">
        <v>4.0954100000000002</v>
      </c>
      <c r="H134">
        <v>0.2447356</v>
      </c>
      <c r="J134">
        <v>-2.9810449999999999</v>
      </c>
      <c r="K134">
        <v>0.25386310000000001</v>
      </c>
      <c r="M134">
        <v>0.19583700000000001</v>
      </c>
      <c r="N134">
        <v>0.25463669999999999</v>
      </c>
      <c r="P134">
        <v>-0.81763039999999998</v>
      </c>
      <c r="Q134">
        <v>0.23560819999999999</v>
      </c>
      <c r="S134">
        <v>-1.6503000000000001</v>
      </c>
      <c r="T134">
        <v>0.2447356</v>
      </c>
      <c r="V134">
        <v>1.5194000000000001</v>
      </c>
      <c r="W134">
        <v>0.24551539999999999</v>
      </c>
      <c r="Y134">
        <v>0.66794779999999998</v>
      </c>
      <c r="Z134">
        <v>0.23560819999999999</v>
      </c>
    </row>
    <row r="135" spans="1:26">
      <c r="A135">
        <v>1.864495</v>
      </c>
      <c r="B135">
        <v>0.25560519999999998</v>
      </c>
      <c r="D135">
        <v>5.1094929999999996</v>
      </c>
      <c r="E135">
        <v>0.25638490000000003</v>
      </c>
      <c r="G135">
        <v>4.0963500000000002</v>
      </c>
      <c r="H135">
        <v>0.2464778</v>
      </c>
      <c r="J135">
        <v>-2.9776020000000001</v>
      </c>
      <c r="K135">
        <v>0.25560519999999998</v>
      </c>
      <c r="M135">
        <v>0.2022805</v>
      </c>
      <c r="N135">
        <v>0.25638490000000003</v>
      </c>
      <c r="P135">
        <v>-0.81311389999999995</v>
      </c>
      <c r="Q135">
        <v>0.23735039999999999</v>
      </c>
      <c r="S135">
        <v>-1.6245970000000001</v>
      </c>
      <c r="T135">
        <v>0.2464778</v>
      </c>
      <c r="V135">
        <v>1.5320260000000001</v>
      </c>
      <c r="W135">
        <v>0.2472636</v>
      </c>
      <c r="Y135">
        <v>0.68405609999999994</v>
      </c>
      <c r="Z135">
        <v>0.23735039999999999</v>
      </c>
    </row>
    <row r="136" spans="1:26">
      <c r="A136">
        <v>1.8754630000000001</v>
      </c>
      <c r="B136">
        <v>0.2573474</v>
      </c>
      <c r="D136">
        <v>5.1120619999999999</v>
      </c>
      <c r="E136">
        <v>0.25813320000000001</v>
      </c>
      <c r="G136">
        <v>4.1000100000000002</v>
      </c>
      <c r="H136">
        <v>0.24822</v>
      </c>
      <c r="J136">
        <v>-2.9630920000000001</v>
      </c>
      <c r="K136">
        <v>0.2573474</v>
      </c>
      <c r="M136">
        <v>0.2135338</v>
      </c>
      <c r="N136">
        <v>0.25813320000000001</v>
      </c>
      <c r="P136">
        <v>-0.80986959999999997</v>
      </c>
      <c r="Q136">
        <v>0.23909259999999999</v>
      </c>
      <c r="S136">
        <v>-1.6082780000000001</v>
      </c>
      <c r="T136">
        <v>0.24822</v>
      </c>
      <c r="V136">
        <v>1.550238</v>
      </c>
      <c r="W136">
        <v>0.24901190000000001</v>
      </c>
      <c r="Y136">
        <v>0.69334609999999997</v>
      </c>
      <c r="Z136">
        <v>0.23909259999999999</v>
      </c>
    </row>
    <row r="137" spans="1:26">
      <c r="A137">
        <v>1.878309</v>
      </c>
      <c r="B137">
        <v>0.25908949999999997</v>
      </c>
      <c r="D137">
        <v>5.1154999999999999</v>
      </c>
      <c r="E137">
        <v>0.26900269999999998</v>
      </c>
      <c r="G137">
        <v>4.1044669999999996</v>
      </c>
      <c r="H137">
        <v>0.24996209999999999</v>
      </c>
      <c r="J137">
        <v>-2.9627569999999999</v>
      </c>
      <c r="K137">
        <v>0.26821689999999998</v>
      </c>
      <c r="M137">
        <v>0.24185280000000001</v>
      </c>
      <c r="N137">
        <v>0.25988139999999998</v>
      </c>
      <c r="P137">
        <v>-0.80874630000000003</v>
      </c>
      <c r="Q137">
        <v>0.24083470000000001</v>
      </c>
      <c r="S137">
        <v>-1.5971919999999999</v>
      </c>
      <c r="T137">
        <v>0.24996209999999999</v>
      </c>
      <c r="V137">
        <v>1.5534190000000001</v>
      </c>
      <c r="W137">
        <v>0.25076009999999999</v>
      </c>
      <c r="Y137">
        <v>0.71050060000000004</v>
      </c>
      <c r="Z137">
        <v>0.24083470000000001</v>
      </c>
    </row>
    <row r="138" spans="1:26">
      <c r="A138">
        <v>1.8929849999999999</v>
      </c>
      <c r="B138">
        <v>0.26995910000000001</v>
      </c>
      <c r="D138">
        <v>5.1163540000000003</v>
      </c>
      <c r="E138">
        <v>0.27075100000000002</v>
      </c>
      <c r="G138">
        <v>4.1044900000000002</v>
      </c>
      <c r="H138">
        <v>0.25170429999999999</v>
      </c>
      <c r="J138">
        <v>-2.9609239999999999</v>
      </c>
      <c r="K138">
        <v>0.26995910000000001</v>
      </c>
      <c r="M138">
        <v>0.24316360000000001</v>
      </c>
      <c r="N138">
        <v>0.26162970000000002</v>
      </c>
      <c r="P138">
        <v>-0.7607834</v>
      </c>
      <c r="Q138">
        <v>0.24257690000000001</v>
      </c>
      <c r="S138">
        <v>-1.5868850000000001</v>
      </c>
      <c r="T138">
        <v>0.25170429999999999</v>
      </c>
      <c r="V138">
        <v>1.560864</v>
      </c>
      <c r="W138">
        <v>0.25250840000000002</v>
      </c>
      <c r="Y138">
        <v>0.71495969999999998</v>
      </c>
      <c r="Z138">
        <v>0.24257690000000001</v>
      </c>
    </row>
    <row r="139" spans="1:26">
      <c r="A139">
        <v>1.894817</v>
      </c>
      <c r="B139">
        <v>0.27170129999999998</v>
      </c>
      <c r="D139">
        <v>5.117928</v>
      </c>
      <c r="E139">
        <v>0.2724992</v>
      </c>
      <c r="G139">
        <v>4.1279459999999997</v>
      </c>
      <c r="H139">
        <v>0.26257390000000003</v>
      </c>
      <c r="J139">
        <v>-2.953017</v>
      </c>
      <c r="K139">
        <v>0.27170129999999998</v>
      </c>
      <c r="M139">
        <v>0.24656</v>
      </c>
      <c r="N139">
        <v>0.2633779</v>
      </c>
      <c r="P139">
        <v>-0.7544961</v>
      </c>
      <c r="Q139">
        <v>0.24431900000000001</v>
      </c>
      <c r="S139">
        <v>-1.5778989999999999</v>
      </c>
      <c r="T139">
        <v>0.26257390000000003</v>
      </c>
      <c r="V139">
        <v>1.5676079999999999</v>
      </c>
      <c r="W139">
        <v>0.2542566</v>
      </c>
      <c r="Y139">
        <v>0.73680190000000001</v>
      </c>
      <c r="Z139">
        <v>0.24431900000000001</v>
      </c>
    </row>
    <row r="140" spans="1:26">
      <c r="A140">
        <v>1.89897</v>
      </c>
      <c r="B140">
        <v>0.2734434</v>
      </c>
      <c r="D140">
        <v>5.11883</v>
      </c>
      <c r="E140">
        <v>0.27424749999999998</v>
      </c>
      <c r="G140">
        <v>4.1292210000000003</v>
      </c>
      <c r="H140">
        <v>0.264316</v>
      </c>
      <c r="J140">
        <v>-2.9340830000000002</v>
      </c>
      <c r="K140">
        <v>0.2734434</v>
      </c>
      <c r="M140">
        <v>0.25986819999999999</v>
      </c>
      <c r="N140">
        <v>0.26512619999999998</v>
      </c>
      <c r="P140">
        <v>-0.7527334</v>
      </c>
      <c r="Q140">
        <v>0.24606120000000001</v>
      </c>
      <c r="S140">
        <v>-1.576721</v>
      </c>
      <c r="T140">
        <v>0.264316</v>
      </c>
      <c r="V140">
        <v>1.5912090000000001</v>
      </c>
      <c r="W140">
        <v>0.25600489999999998</v>
      </c>
      <c r="Y140">
        <v>0.74474340000000006</v>
      </c>
      <c r="Z140">
        <v>0.24606120000000001</v>
      </c>
    </row>
    <row r="141" spans="1:26">
      <c r="A141">
        <v>1.9026000000000001</v>
      </c>
      <c r="B141">
        <v>0.27518559999999997</v>
      </c>
      <c r="D141">
        <v>5.1189390000000001</v>
      </c>
      <c r="E141">
        <v>0.27599570000000001</v>
      </c>
      <c r="G141">
        <v>4.1336700000000004</v>
      </c>
      <c r="H141">
        <v>0.26605820000000002</v>
      </c>
      <c r="J141">
        <v>-2.9257960000000001</v>
      </c>
      <c r="K141">
        <v>0.27518559999999997</v>
      </c>
      <c r="M141">
        <v>0.2614397</v>
      </c>
      <c r="N141">
        <v>0.26687440000000001</v>
      </c>
      <c r="P141">
        <v>-0.74383299999999997</v>
      </c>
      <c r="Q141">
        <v>0.24780340000000001</v>
      </c>
      <c r="S141">
        <v>-1.573388</v>
      </c>
      <c r="T141">
        <v>0.26605820000000002</v>
      </c>
      <c r="V141">
        <v>1.5986579999999999</v>
      </c>
      <c r="W141">
        <v>0.25775310000000001</v>
      </c>
      <c r="Y141">
        <v>0.7507798</v>
      </c>
      <c r="Z141">
        <v>0.24780340000000001</v>
      </c>
    </row>
    <row r="142" spans="1:26">
      <c r="A142">
        <v>1.909119</v>
      </c>
      <c r="B142">
        <v>0.2769277</v>
      </c>
      <c r="D142">
        <v>5.1263949999999996</v>
      </c>
      <c r="E142">
        <v>0.27774399999999999</v>
      </c>
      <c r="G142">
        <v>4.1462909999999997</v>
      </c>
      <c r="H142">
        <v>0.26780029999999999</v>
      </c>
      <c r="J142">
        <v>-2.9232930000000001</v>
      </c>
      <c r="K142">
        <v>0.2769277</v>
      </c>
      <c r="M142">
        <v>0.2625653</v>
      </c>
      <c r="N142">
        <v>0.27774399999999999</v>
      </c>
      <c r="P142">
        <v>-0.71737819999999997</v>
      </c>
      <c r="Q142">
        <v>0.2495455</v>
      </c>
      <c r="S142">
        <v>-1.5520590000000001</v>
      </c>
      <c r="T142">
        <v>0.26780029999999999</v>
      </c>
      <c r="V142">
        <v>1.6077440000000001</v>
      </c>
      <c r="W142">
        <v>0.25950139999999999</v>
      </c>
      <c r="Y142">
        <v>0.76895999999999998</v>
      </c>
      <c r="Z142">
        <v>0.2495455</v>
      </c>
    </row>
    <row r="143" spans="1:26">
      <c r="A143">
        <v>1.917584</v>
      </c>
      <c r="B143">
        <v>0.27866990000000003</v>
      </c>
      <c r="D143">
        <v>5.1283089999999998</v>
      </c>
      <c r="E143">
        <v>0.27949220000000002</v>
      </c>
      <c r="G143">
        <v>4.1569240000000001</v>
      </c>
      <c r="H143">
        <v>0.26954250000000002</v>
      </c>
      <c r="J143">
        <v>-2.9205190000000001</v>
      </c>
      <c r="K143">
        <v>0.27866990000000003</v>
      </c>
      <c r="M143">
        <v>0.26626250000000001</v>
      </c>
      <c r="N143">
        <v>0.27949220000000002</v>
      </c>
      <c r="P143">
        <v>-0.70441050000000005</v>
      </c>
      <c r="Q143">
        <v>0.2512877</v>
      </c>
      <c r="S143">
        <v>-1.529501</v>
      </c>
      <c r="T143">
        <v>0.26954250000000002</v>
      </c>
      <c r="V143">
        <v>1.613915</v>
      </c>
      <c r="W143">
        <v>0.26124960000000003</v>
      </c>
      <c r="Y143">
        <v>0.7789642</v>
      </c>
      <c r="Z143">
        <v>0.26041510000000001</v>
      </c>
    </row>
    <row r="144" spans="1:26">
      <c r="A144">
        <v>1.9190849999999999</v>
      </c>
      <c r="B144">
        <v>0.2804121</v>
      </c>
      <c r="D144">
        <v>5.1326749999999999</v>
      </c>
      <c r="E144">
        <v>0.2812405</v>
      </c>
      <c r="G144">
        <v>4.1662359999999996</v>
      </c>
      <c r="H144">
        <v>0.27128469999999999</v>
      </c>
      <c r="J144">
        <v>-2.9197359999999999</v>
      </c>
      <c r="K144">
        <v>0.2804121</v>
      </c>
      <c r="M144">
        <v>0.27234350000000002</v>
      </c>
      <c r="N144">
        <v>0.2812405</v>
      </c>
      <c r="P144">
        <v>-0.69805419999999996</v>
      </c>
      <c r="Q144">
        <v>0.25302980000000003</v>
      </c>
      <c r="S144">
        <v>-1.527576</v>
      </c>
      <c r="T144">
        <v>0.27128469999999999</v>
      </c>
      <c r="V144">
        <v>1.62087</v>
      </c>
      <c r="W144">
        <v>0.27211920000000001</v>
      </c>
      <c r="Y144">
        <v>0.78344619999999998</v>
      </c>
      <c r="Z144">
        <v>0.26215719999999998</v>
      </c>
    </row>
    <row r="145" spans="1:26">
      <c r="A145">
        <v>1.933862</v>
      </c>
      <c r="B145">
        <v>0.29128159999999997</v>
      </c>
      <c r="D145">
        <v>5.1336000000000004</v>
      </c>
      <c r="E145">
        <v>0.28298879999999998</v>
      </c>
      <c r="G145">
        <v>4.1700369999999998</v>
      </c>
      <c r="H145">
        <v>0.27302680000000001</v>
      </c>
      <c r="J145">
        <v>-2.902326</v>
      </c>
      <c r="K145">
        <v>0.28215420000000002</v>
      </c>
      <c r="M145">
        <v>0.28029579999999998</v>
      </c>
      <c r="N145">
        <v>0.28298879999999998</v>
      </c>
      <c r="P145">
        <v>-0.69083939999999999</v>
      </c>
      <c r="Q145">
        <v>0.254772</v>
      </c>
      <c r="S145">
        <v>-1.5267280000000001</v>
      </c>
      <c r="T145">
        <v>0.27302680000000001</v>
      </c>
      <c r="V145">
        <v>1.621224</v>
      </c>
      <c r="W145">
        <v>0.27386739999999998</v>
      </c>
      <c r="Y145">
        <v>0.80380680000000004</v>
      </c>
      <c r="Z145">
        <v>0.26389940000000001</v>
      </c>
    </row>
    <row r="146" spans="1:26">
      <c r="A146">
        <v>1.9341660000000001</v>
      </c>
      <c r="B146">
        <v>0.2930238</v>
      </c>
      <c r="D146">
        <v>5.1609020000000001</v>
      </c>
      <c r="E146">
        <v>0.28473700000000002</v>
      </c>
      <c r="G146">
        <v>4.1807230000000004</v>
      </c>
      <c r="H146">
        <v>0.27476899999999999</v>
      </c>
      <c r="J146">
        <v>-2.896795</v>
      </c>
      <c r="K146">
        <v>0.28389639999999999</v>
      </c>
      <c r="M146">
        <v>0.28201470000000001</v>
      </c>
      <c r="N146">
        <v>0.28473700000000002</v>
      </c>
      <c r="P146">
        <v>-0.68847340000000001</v>
      </c>
      <c r="Q146">
        <v>0.25651420000000003</v>
      </c>
      <c r="S146">
        <v>-1.5252110000000001</v>
      </c>
      <c r="T146">
        <v>0.27476899999999999</v>
      </c>
      <c r="V146">
        <v>1.6583600000000001</v>
      </c>
      <c r="W146">
        <v>0.27561570000000002</v>
      </c>
      <c r="Y146">
        <v>0.80438419999999999</v>
      </c>
      <c r="Z146">
        <v>0.26564159999999998</v>
      </c>
    </row>
    <row r="147" spans="1:26">
      <c r="A147">
        <v>1.9471970000000001</v>
      </c>
      <c r="B147">
        <v>0.29476590000000003</v>
      </c>
      <c r="D147">
        <v>5.1634900000000004</v>
      </c>
      <c r="E147">
        <v>0.2864853</v>
      </c>
      <c r="G147">
        <v>4.1828219999999998</v>
      </c>
      <c r="H147">
        <v>0.27651110000000001</v>
      </c>
      <c r="J147">
        <v>-2.891543</v>
      </c>
      <c r="K147">
        <v>0.28563850000000002</v>
      </c>
      <c r="M147">
        <v>0.2952362</v>
      </c>
      <c r="N147">
        <v>0.2864853</v>
      </c>
      <c r="P147">
        <v>-0.68398939999999997</v>
      </c>
      <c r="Q147">
        <v>0.25825629999999999</v>
      </c>
      <c r="S147">
        <v>-1.523833</v>
      </c>
      <c r="T147">
        <v>0.27651110000000001</v>
      </c>
      <c r="V147">
        <v>1.6764300000000001</v>
      </c>
      <c r="W147">
        <v>0.2773639</v>
      </c>
      <c r="Y147">
        <v>0.81625970000000003</v>
      </c>
      <c r="Z147">
        <v>0.2673837</v>
      </c>
    </row>
    <row r="148" spans="1:26">
      <c r="A148">
        <v>1.9484649999999999</v>
      </c>
      <c r="B148">
        <v>0.2965081</v>
      </c>
      <c r="D148">
        <v>5.1678699999999997</v>
      </c>
      <c r="E148">
        <v>0.28823349999999998</v>
      </c>
      <c r="G148">
        <v>4.1897900000000003</v>
      </c>
      <c r="H148">
        <v>0.27825329999999998</v>
      </c>
      <c r="J148">
        <v>-2.8791950000000002</v>
      </c>
      <c r="K148">
        <v>0.28738069999999999</v>
      </c>
      <c r="M148">
        <v>0.29528949999999998</v>
      </c>
      <c r="N148">
        <v>0.28823349999999998</v>
      </c>
      <c r="P148">
        <v>-0.65367759999999997</v>
      </c>
      <c r="Q148">
        <v>0.25999850000000002</v>
      </c>
      <c r="S148">
        <v>-1.4970129999999999</v>
      </c>
      <c r="T148">
        <v>0.27825329999999998</v>
      </c>
      <c r="V148">
        <v>1.6934579999999999</v>
      </c>
      <c r="W148">
        <v>0.27911219999999998</v>
      </c>
      <c r="Y148">
        <v>0.81798669999999996</v>
      </c>
      <c r="Z148">
        <v>0.26912589999999997</v>
      </c>
    </row>
    <row r="149" spans="1:26">
      <c r="A149">
        <v>1.9623010000000001</v>
      </c>
      <c r="B149">
        <v>0.29825030000000002</v>
      </c>
      <c r="D149">
        <v>5.1817469999999997</v>
      </c>
      <c r="E149">
        <v>0.28998180000000001</v>
      </c>
      <c r="G149">
        <v>4.1962289999999998</v>
      </c>
      <c r="H149">
        <v>0.27999550000000001</v>
      </c>
      <c r="J149">
        <v>-2.8736410000000001</v>
      </c>
      <c r="K149">
        <v>0.28912290000000002</v>
      </c>
      <c r="M149">
        <v>0.31477880000000003</v>
      </c>
      <c r="N149">
        <v>0.28998180000000001</v>
      </c>
      <c r="P149">
        <v>-0.63560859999999997</v>
      </c>
      <c r="Q149">
        <v>0.26174059999999999</v>
      </c>
      <c r="S149">
        <v>-1.4963979999999999</v>
      </c>
      <c r="T149">
        <v>0.27999550000000001</v>
      </c>
      <c r="V149">
        <v>1.6940839999999999</v>
      </c>
      <c r="W149">
        <v>0.28086040000000001</v>
      </c>
      <c r="Y149">
        <v>0.82678379999999996</v>
      </c>
      <c r="Z149">
        <v>0.2708681</v>
      </c>
    </row>
    <row r="150" spans="1:26">
      <c r="A150">
        <v>1.9749490000000001</v>
      </c>
      <c r="B150">
        <v>0.29999239999999999</v>
      </c>
      <c r="D150">
        <v>5.183503</v>
      </c>
      <c r="E150">
        <v>0.29172999999999999</v>
      </c>
      <c r="G150">
        <v>4.1978710000000001</v>
      </c>
      <c r="H150">
        <v>0.28173759999999998</v>
      </c>
      <c r="J150">
        <v>-2.870085</v>
      </c>
      <c r="K150">
        <v>0.29086499999999998</v>
      </c>
      <c r="M150">
        <v>0.32286579999999998</v>
      </c>
      <c r="N150">
        <v>0.29172999999999999</v>
      </c>
      <c r="P150">
        <v>-0.62594280000000002</v>
      </c>
      <c r="Q150">
        <v>0.26348280000000002</v>
      </c>
      <c r="S150">
        <v>-1.4912179999999999</v>
      </c>
      <c r="T150">
        <v>0.28173759999999998</v>
      </c>
      <c r="V150">
        <v>1.704537</v>
      </c>
      <c r="W150">
        <v>0.28260869999999999</v>
      </c>
      <c r="Y150">
        <v>0.83264740000000004</v>
      </c>
      <c r="Z150">
        <v>0.27261020000000002</v>
      </c>
    </row>
    <row r="151" spans="1:26">
      <c r="A151">
        <v>1.9859659999999999</v>
      </c>
      <c r="B151">
        <v>0.31086200000000003</v>
      </c>
      <c r="D151">
        <v>5.1892630000000004</v>
      </c>
      <c r="E151">
        <v>0.29347830000000003</v>
      </c>
      <c r="G151">
        <v>4.2183900000000003</v>
      </c>
      <c r="H151">
        <v>0.2834798</v>
      </c>
      <c r="J151">
        <v>-2.855127</v>
      </c>
      <c r="K151">
        <v>0.29260720000000001</v>
      </c>
      <c r="M151">
        <v>0.326046</v>
      </c>
      <c r="N151">
        <v>0.29347830000000003</v>
      </c>
      <c r="P151">
        <v>-0.61587190000000003</v>
      </c>
      <c r="Q151">
        <v>0.26522499999999999</v>
      </c>
      <c r="S151">
        <v>-1.489997</v>
      </c>
      <c r="T151">
        <v>0.2834798</v>
      </c>
      <c r="V151">
        <v>1.7092400000000001</v>
      </c>
      <c r="W151">
        <v>0.28435690000000002</v>
      </c>
      <c r="Y151">
        <v>0.84813879999999997</v>
      </c>
      <c r="Z151">
        <v>0.2743524</v>
      </c>
    </row>
    <row r="152" spans="1:26">
      <c r="A152">
        <v>1.9869380000000001</v>
      </c>
      <c r="B152">
        <v>0.3126042</v>
      </c>
      <c r="D152">
        <v>5.2015799999999999</v>
      </c>
      <c r="E152">
        <v>0.2952265</v>
      </c>
      <c r="G152">
        <v>4.2242329999999999</v>
      </c>
      <c r="H152">
        <v>0.28522189999999997</v>
      </c>
      <c r="J152">
        <v>-2.8541020000000001</v>
      </c>
      <c r="K152">
        <v>0.29434929999999998</v>
      </c>
      <c r="M152">
        <v>0.33363409999999999</v>
      </c>
      <c r="N152">
        <v>0.2952265</v>
      </c>
      <c r="P152">
        <v>-0.61343060000000005</v>
      </c>
      <c r="Q152">
        <v>0.26696710000000001</v>
      </c>
      <c r="S152">
        <v>-1.4885569999999999</v>
      </c>
      <c r="T152">
        <v>0.29434929999999998</v>
      </c>
      <c r="V152">
        <v>1.738434</v>
      </c>
      <c r="W152">
        <v>0.2861052</v>
      </c>
      <c r="Y152">
        <v>0.85846809999999996</v>
      </c>
      <c r="Z152">
        <v>0.27609450000000002</v>
      </c>
    </row>
    <row r="153" spans="1:26">
      <c r="A153">
        <v>1.990623</v>
      </c>
      <c r="B153">
        <v>0.31434630000000002</v>
      </c>
      <c r="D153">
        <v>5.208297</v>
      </c>
      <c r="E153">
        <v>0.29697479999999998</v>
      </c>
      <c r="G153">
        <v>4.2255219999999998</v>
      </c>
      <c r="H153">
        <v>0.2869641</v>
      </c>
      <c r="J153">
        <v>-2.8522240000000001</v>
      </c>
      <c r="K153">
        <v>0.29609150000000001</v>
      </c>
      <c r="M153">
        <v>0.34132099999999999</v>
      </c>
      <c r="N153">
        <v>0.29697479999999998</v>
      </c>
      <c r="P153">
        <v>-0.60504230000000003</v>
      </c>
      <c r="Q153">
        <v>0.26870929999999998</v>
      </c>
      <c r="S153">
        <v>-1.4877830000000001</v>
      </c>
      <c r="T153">
        <v>0.29609150000000001</v>
      </c>
      <c r="V153">
        <v>1.7605329999999999</v>
      </c>
      <c r="W153">
        <v>0.28785349999999998</v>
      </c>
      <c r="Y153">
        <v>0.88828779999999996</v>
      </c>
      <c r="Z153">
        <v>0.27783669999999999</v>
      </c>
    </row>
    <row r="154" spans="1:26">
      <c r="A154">
        <v>1.9932179999999999</v>
      </c>
      <c r="B154">
        <v>0.31608849999999999</v>
      </c>
      <c r="D154">
        <v>5.2181110000000004</v>
      </c>
      <c r="E154">
        <v>0.29872300000000002</v>
      </c>
      <c r="G154">
        <v>4.2400359999999999</v>
      </c>
      <c r="H154">
        <v>0.28870630000000003</v>
      </c>
      <c r="J154">
        <v>-2.8500209999999999</v>
      </c>
      <c r="K154">
        <v>0.29783369999999998</v>
      </c>
      <c r="M154">
        <v>0.34173789999999998</v>
      </c>
      <c r="N154">
        <v>0.29872300000000002</v>
      </c>
      <c r="P154">
        <v>-0.58690929999999997</v>
      </c>
      <c r="Q154">
        <v>0.27045140000000001</v>
      </c>
      <c r="S154">
        <v>-1.4547859999999999</v>
      </c>
      <c r="T154">
        <v>0.29783369999999998</v>
      </c>
      <c r="V154">
        <v>1.7753509999999999</v>
      </c>
      <c r="W154">
        <v>0.28960170000000002</v>
      </c>
      <c r="Y154">
        <v>0.89892380000000005</v>
      </c>
      <c r="Z154">
        <v>0.27957890000000002</v>
      </c>
    </row>
    <row r="155" spans="1:26">
      <c r="A155">
        <v>1.9967360000000001</v>
      </c>
      <c r="B155">
        <v>0.31783060000000002</v>
      </c>
      <c r="D155">
        <v>5.224704</v>
      </c>
      <c r="E155">
        <v>0.3004713</v>
      </c>
      <c r="G155">
        <v>4.2510370000000002</v>
      </c>
      <c r="H155">
        <v>0.2904484</v>
      </c>
      <c r="J155">
        <v>-2.8445200000000002</v>
      </c>
      <c r="K155">
        <v>0.2995758</v>
      </c>
      <c r="M155">
        <v>0.3740697</v>
      </c>
      <c r="N155">
        <v>0.3004713</v>
      </c>
      <c r="P155">
        <v>-0.58393079999999997</v>
      </c>
      <c r="Q155">
        <v>0.27219359999999998</v>
      </c>
      <c r="S155">
        <v>-1.438315</v>
      </c>
      <c r="T155">
        <v>0.2995758</v>
      </c>
      <c r="V155">
        <v>1.791828</v>
      </c>
      <c r="W155">
        <v>0.29135</v>
      </c>
      <c r="Y155">
        <v>0.89907400000000004</v>
      </c>
      <c r="Z155">
        <v>0.28132099999999999</v>
      </c>
    </row>
    <row r="156" spans="1:26">
      <c r="A156">
        <v>2.0055299999999998</v>
      </c>
      <c r="B156">
        <v>0.31957279999999999</v>
      </c>
      <c r="D156">
        <v>5.2274529999999997</v>
      </c>
      <c r="E156">
        <v>0.30221949999999997</v>
      </c>
      <c r="G156">
        <v>4.2585740000000003</v>
      </c>
      <c r="H156">
        <v>0.29219060000000002</v>
      </c>
      <c r="J156">
        <v>-2.83901</v>
      </c>
      <c r="K156">
        <v>0.30131799999999997</v>
      </c>
      <c r="M156">
        <v>0.37509809999999999</v>
      </c>
      <c r="N156">
        <v>0.30221949999999997</v>
      </c>
      <c r="P156">
        <v>-0.58290229999999998</v>
      </c>
      <c r="Q156">
        <v>0.27393580000000001</v>
      </c>
      <c r="S156">
        <v>-1.4251959999999999</v>
      </c>
      <c r="T156">
        <v>0.30131799999999997</v>
      </c>
      <c r="V156">
        <v>1.7923309999999999</v>
      </c>
      <c r="W156">
        <v>0.30221949999999997</v>
      </c>
      <c r="Y156">
        <v>0.9009277</v>
      </c>
      <c r="Z156">
        <v>0.28306320000000001</v>
      </c>
    </row>
    <row r="157" spans="1:26">
      <c r="A157">
        <v>2.0271750000000002</v>
      </c>
      <c r="B157">
        <v>0.32131500000000002</v>
      </c>
      <c r="D157">
        <v>5.2314740000000004</v>
      </c>
      <c r="E157">
        <v>0.30396780000000001</v>
      </c>
      <c r="G157">
        <v>4.2622489999999997</v>
      </c>
      <c r="H157">
        <v>0.29393269999999999</v>
      </c>
      <c r="J157">
        <v>-2.834009</v>
      </c>
      <c r="K157">
        <v>0.3030601</v>
      </c>
      <c r="M157">
        <v>0.38866600000000001</v>
      </c>
      <c r="N157">
        <v>0.30396780000000001</v>
      </c>
      <c r="P157">
        <v>-0.57415470000000002</v>
      </c>
      <c r="Q157">
        <v>0.27567789999999998</v>
      </c>
      <c r="S157">
        <v>-1.4158980000000001</v>
      </c>
      <c r="T157">
        <v>0.3030601</v>
      </c>
      <c r="V157">
        <v>1.846487</v>
      </c>
      <c r="W157">
        <v>0.30396780000000001</v>
      </c>
      <c r="Y157">
        <v>0.91258890000000004</v>
      </c>
      <c r="Z157">
        <v>0.28480529999999998</v>
      </c>
    </row>
    <row r="158" spans="1:26">
      <c r="A158">
        <v>2.033814</v>
      </c>
      <c r="B158">
        <v>0.32305709999999999</v>
      </c>
      <c r="D158">
        <v>5.234375</v>
      </c>
      <c r="E158">
        <v>0.30571599999999999</v>
      </c>
      <c r="G158">
        <v>4.2622749999999998</v>
      </c>
      <c r="H158">
        <v>0.29567490000000002</v>
      </c>
      <c r="J158">
        <v>-2.8286989999999999</v>
      </c>
      <c r="K158">
        <v>0.30480230000000003</v>
      </c>
      <c r="M158">
        <v>0.390517</v>
      </c>
      <c r="N158">
        <v>0.30571599999999999</v>
      </c>
      <c r="P158">
        <v>-0.56050529999999998</v>
      </c>
      <c r="Q158">
        <v>0.2774201</v>
      </c>
      <c r="S158">
        <v>-1.4116899999999999</v>
      </c>
      <c r="T158">
        <v>0.30480230000000003</v>
      </c>
      <c r="V158">
        <v>1.853953</v>
      </c>
      <c r="W158">
        <v>0.30571599999999999</v>
      </c>
      <c r="Y158">
        <v>0.93585269999999998</v>
      </c>
      <c r="Z158">
        <v>0.29567490000000002</v>
      </c>
    </row>
    <row r="159" spans="1:26">
      <c r="A159">
        <v>2.0351319999999999</v>
      </c>
      <c r="B159">
        <v>0.32479930000000001</v>
      </c>
      <c r="D159">
        <v>5.2378859999999996</v>
      </c>
      <c r="E159">
        <v>0.30746430000000002</v>
      </c>
      <c r="G159">
        <v>4.2654820000000004</v>
      </c>
      <c r="H159">
        <v>0.29741709999999999</v>
      </c>
      <c r="J159">
        <v>-2.8282240000000001</v>
      </c>
      <c r="K159">
        <v>0.3065445</v>
      </c>
      <c r="M159">
        <v>0.39711419999999997</v>
      </c>
      <c r="N159">
        <v>0.30746430000000002</v>
      </c>
      <c r="P159">
        <v>-0.54574599999999995</v>
      </c>
      <c r="Q159">
        <v>0.28828969999999998</v>
      </c>
      <c r="S159">
        <v>-1.404347</v>
      </c>
      <c r="T159">
        <v>0.3065445</v>
      </c>
      <c r="V159">
        <v>1.8540160000000001</v>
      </c>
      <c r="W159">
        <v>0.31658560000000002</v>
      </c>
      <c r="Y159">
        <v>0.94878689999999999</v>
      </c>
      <c r="Z159">
        <v>0.29741709999999999</v>
      </c>
    </row>
    <row r="160" spans="1:26">
      <c r="A160">
        <v>2.0368520000000001</v>
      </c>
      <c r="B160">
        <v>0.32654139999999998</v>
      </c>
      <c r="D160">
        <v>5.2411989999999999</v>
      </c>
      <c r="E160">
        <v>0.3092125</v>
      </c>
      <c r="G160">
        <v>4.2732599999999996</v>
      </c>
      <c r="H160">
        <v>0.29915920000000001</v>
      </c>
      <c r="J160">
        <v>-2.827747</v>
      </c>
      <c r="K160">
        <v>0.30828660000000002</v>
      </c>
      <c r="M160">
        <v>0.40255639999999998</v>
      </c>
      <c r="N160">
        <v>0.3092125</v>
      </c>
      <c r="P160">
        <v>-0.54385139999999998</v>
      </c>
      <c r="Q160">
        <v>0.29003180000000001</v>
      </c>
      <c r="S160">
        <v>-1.3959969999999999</v>
      </c>
      <c r="T160">
        <v>0.30828660000000002</v>
      </c>
      <c r="V160">
        <v>1.857243</v>
      </c>
      <c r="W160">
        <v>0.3183338</v>
      </c>
      <c r="Y160">
        <v>0.95261549999999995</v>
      </c>
      <c r="Z160">
        <v>0.29915920000000001</v>
      </c>
    </row>
    <row r="161" spans="1:26">
      <c r="A161">
        <v>2.0448040000000001</v>
      </c>
      <c r="B161">
        <v>0.32828360000000001</v>
      </c>
      <c r="D161">
        <v>5.2465020000000004</v>
      </c>
      <c r="E161">
        <v>0.31096079999999998</v>
      </c>
      <c r="G161">
        <v>4.2761990000000001</v>
      </c>
      <c r="H161">
        <v>0.30090139999999999</v>
      </c>
      <c r="J161">
        <v>-2.8203809999999998</v>
      </c>
      <c r="K161">
        <v>0.31002879999999999</v>
      </c>
      <c r="M161">
        <v>0.4067733</v>
      </c>
      <c r="N161">
        <v>0.31096079999999998</v>
      </c>
      <c r="P161">
        <v>-0.53816090000000005</v>
      </c>
      <c r="Q161">
        <v>0.29177399999999998</v>
      </c>
      <c r="S161">
        <v>-1.3910929999999999</v>
      </c>
      <c r="T161">
        <v>0.31002879999999999</v>
      </c>
      <c r="V161">
        <v>1.8788769999999999</v>
      </c>
      <c r="W161">
        <v>0.32008209999999998</v>
      </c>
      <c r="Y161">
        <v>0.97323329999999997</v>
      </c>
      <c r="Z161">
        <v>0.30090139999999999</v>
      </c>
    </row>
    <row r="162" spans="1:26">
      <c r="A162">
        <v>2.0454889999999999</v>
      </c>
      <c r="B162">
        <v>0.33002579999999998</v>
      </c>
      <c r="D162">
        <v>5.2538479999999996</v>
      </c>
      <c r="E162">
        <v>0.31270900000000001</v>
      </c>
      <c r="G162">
        <v>4.2802660000000001</v>
      </c>
      <c r="H162">
        <v>0.30264350000000001</v>
      </c>
      <c r="J162">
        <v>-2.815782</v>
      </c>
      <c r="K162">
        <v>0.31177090000000002</v>
      </c>
      <c r="M162">
        <v>0.41622480000000001</v>
      </c>
      <c r="N162">
        <v>0.31270900000000001</v>
      </c>
      <c r="P162">
        <v>-0.53422809999999998</v>
      </c>
      <c r="Q162">
        <v>0.2935161</v>
      </c>
      <c r="S162">
        <v>-1.368174</v>
      </c>
      <c r="T162">
        <v>0.31177090000000002</v>
      </c>
      <c r="V162">
        <v>1.8859680000000001</v>
      </c>
      <c r="W162">
        <v>0.32183030000000001</v>
      </c>
      <c r="Y162">
        <v>0.97602520000000004</v>
      </c>
      <c r="Z162">
        <v>0.30264350000000001</v>
      </c>
    </row>
    <row r="163" spans="1:26">
      <c r="A163">
        <v>2.047669</v>
      </c>
      <c r="B163">
        <v>0.3317679</v>
      </c>
      <c r="D163">
        <v>5.2572729999999996</v>
      </c>
      <c r="E163">
        <v>0.3144573</v>
      </c>
      <c r="G163">
        <v>4.283633</v>
      </c>
      <c r="H163">
        <v>0.31351309999999999</v>
      </c>
      <c r="J163">
        <v>-2.81291</v>
      </c>
      <c r="K163">
        <v>0.31351309999999999</v>
      </c>
      <c r="M163">
        <v>0.41798439999999998</v>
      </c>
      <c r="N163">
        <v>0.3144573</v>
      </c>
      <c r="P163">
        <v>-0.50354580000000004</v>
      </c>
      <c r="Q163">
        <v>0.29525829999999997</v>
      </c>
      <c r="S163">
        <v>-1.357143</v>
      </c>
      <c r="T163">
        <v>0.31351309999999999</v>
      </c>
      <c r="V163">
        <v>1.8885719999999999</v>
      </c>
      <c r="W163">
        <v>0.33269989999999999</v>
      </c>
      <c r="Y163">
        <v>0.97692540000000005</v>
      </c>
      <c r="Z163">
        <v>0.30438569999999998</v>
      </c>
    </row>
    <row r="164" spans="1:26">
      <c r="A164">
        <v>2.0500259999999999</v>
      </c>
      <c r="B164">
        <v>0.33351009999999998</v>
      </c>
      <c r="D164">
        <v>5.2631790000000001</v>
      </c>
      <c r="E164">
        <v>0.31620549999999997</v>
      </c>
      <c r="G164">
        <v>4.286448</v>
      </c>
      <c r="H164">
        <v>0.31525530000000002</v>
      </c>
      <c r="J164">
        <v>-2.8062520000000002</v>
      </c>
      <c r="K164">
        <v>0.31525530000000002</v>
      </c>
      <c r="M164">
        <v>0.42775039999999998</v>
      </c>
      <c r="N164">
        <v>0.31620549999999997</v>
      </c>
      <c r="P164">
        <v>-0.49010599999999999</v>
      </c>
      <c r="Q164">
        <v>0.2970005</v>
      </c>
      <c r="S164">
        <v>-1.3540779999999999</v>
      </c>
      <c r="T164">
        <v>0.31525530000000002</v>
      </c>
      <c r="V164">
        <v>1.8905590000000001</v>
      </c>
      <c r="W164">
        <v>0.33444819999999997</v>
      </c>
      <c r="Y164">
        <v>0.99728340000000004</v>
      </c>
      <c r="Z164">
        <v>0.30612790000000001</v>
      </c>
    </row>
    <row r="165" spans="1:26">
      <c r="A165">
        <v>2.0512670000000002</v>
      </c>
      <c r="B165">
        <v>0.3352522</v>
      </c>
      <c r="D165">
        <v>5.2987529999999996</v>
      </c>
      <c r="E165">
        <v>0.32707510000000001</v>
      </c>
      <c r="G165">
        <v>4.3042579999999999</v>
      </c>
      <c r="H165">
        <v>0.31699739999999998</v>
      </c>
      <c r="J165">
        <v>-2.802092</v>
      </c>
      <c r="K165">
        <v>0.31699739999999998</v>
      </c>
      <c r="M165">
        <v>0.448936</v>
      </c>
      <c r="N165">
        <v>0.31795380000000001</v>
      </c>
      <c r="P165">
        <v>-0.4840332</v>
      </c>
      <c r="Q165">
        <v>0.30786999999999998</v>
      </c>
      <c r="S165">
        <v>-1.350697</v>
      </c>
      <c r="T165">
        <v>0.31699739999999998</v>
      </c>
      <c r="V165">
        <v>1.892476</v>
      </c>
      <c r="W165">
        <v>0.33619640000000001</v>
      </c>
      <c r="Y165">
        <v>1.0679320000000001</v>
      </c>
      <c r="Z165">
        <v>0.30786999999999998</v>
      </c>
    </row>
    <row r="166" spans="1:26">
      <c r="A166">
        <v>2.0533860000000002</v>
      </c>
      <c r="B166">
        <v>0.33699440000000003</v>
      </c>
      <c r="D166">
        <v>5.3038730000000003</v>
      </c>
      <c r="E166">
        <v>0.32882339999999999</v>
      </c>
      <c r="G166">
        <v>4.3046740000000003</v>
      </c>
      <c r="H166">
        <v>0.31873960000000001</v>
      </c>
      <c r="J166">
        <v>-2.8017750000000001</v>
      </c>
      <c r="K166">
        <v>0.31873960000000001</v>
      </c>
      <c r="M166">
        <v>0.47303000000000001</v>
      </c>
      <c r="N166">
        <v>0.31970199999999999</v>
      </c>
      <c r="P166">
        <v>-0.47512880000000002</v>
      </c>
      <c r="Q166">
        <v>0.3096122</v>
      </c>
      <c r="S166">
        <v>-1.342114</v>
      </c>
      <c r="T166">
        <v>0.31873960000000001</v>
      </c>
      <c r="V166">
        <v>1.9138550000000001</v>
      </c>
      <c r="W166">
        <v>0.33794469999999999</v>
      </c>
      <c r="Y166">
        <v>1.070711</v>
      </c>
      <c r="Z166">
        <v>0.3096122</v>
      </c>
    </row>
    <row r="167" spans="1:26">
      <c r="A167">
        <v>2.056406</v>
      </c>
      <c r="B167">
        <v>0.3387366</v>
      </c>
      <c r="D167">
        <v>5.3227409999999997</v>
      </c>
      <c r="E167">
        <v>0.33057160000000002</v>
      </c>
      <c r="G167">
        <v>4.3333769999999996</v>
      </c>
      <c r="H167">
        <v>0.32048169999999998</v>
      </c>
      <c r="J167">
        <v>-2.7968519999999999</v>
      </c>
      <c r="K167">
        <v>0.32048169999999998</v>
      </c>
      <c r="M167">
        <v>0.50166690000000003</v>
      </c>
      <c r="N167">
        <v>0.32145030000000002</v>
      </c>
      <c r="P167">
        <v>-0.46939560000000002</v>
      </c>
      <c r="Q167">
        <v>0.32048169999999998</v>
      </c>
      <c r="S167">
        <v>-1.3286640000000001</v>
      </c>
      <c r="T167">
        <v>0.32048169999999998</v>
      </c>
      <c r="V167">
        <v>1.9333990000000001</v>
      </c>
      <c r="W167">
        <v>0.33969290000000002</v>
      </c>
      <c r="Y167">
        <v>1.0781780000000001</v>
      </c>
      <c r="Z167">
        <v>0.31135429999999997</v>
      </c>
    </row>
    <row r="168" spans="1:26">
      <c r="A168">
        <v>2.0564770000000001</v>
      </c>
      <c r="B168">
        <v>0.34047870000000002</v>
      </c>
      <c r="D168">
        <v>5.3255720000000002</v>
      </c>
      <c r="E168">
        <v>0.3323199</v>
      </c>
      <c r="G168">
        <v>4.3408759999999997</v>
      </c>
      <c r="H168">
        <v>0.32222390000000001</v>
      </c>
      <c r="J168">
        <v>-2.7836859999999999</v>
      </c>
      <c r="K168">
        <v>0.32222390000000001</v>
      </c>
      <c r="M168">
        <v>0.50424630000000004</v>
      </c>
      <c r="N168">
        <v>0.3231985</v>
      </c>
      <c r="P168">
        <v>-0.46101049999999999</v>
      </c>
      <c r="Q168">
        <v>0.33135130000000002</v>
      </c>
      <c r="S168">
        <v>-1.321861</v>
      </c>
      <c r="T168">
        <v>0.32222390000000001</v>
      </c>
      <c r="V168">
        <v>1.933405</v>
      </c>
      <c r="W168">
        <v>0.3414412</v>
      </c>
      <c r="Y168">
        <v>1.078889</v>
      </c>
      <c r="Z168">
        <v>0.3130965</v>
      </c>
    </row>
    <row r="169" spans="1:26">
      <c r="A169">
        <v>2.056886</v>
      </c>
      <c r="B169">
        <v>0.34222089999999999</v>
      </c>
      <c r="D169">
        <v>5.3364269999999996</v>
      </c>
      <c r="E169">
        <v>0.33406809999999998</v>
      </c>
      <c r="G169">
        <v>4.3525010000000002</v>
      </c>
      <c r="H169">
        <v>0.32396609999999998</v>
      </c>
      <c r="J169">
        <v>-2.7758639999999999</v>
      </c>
      <c r="K169">
        <v>0.32396609999999998</v>
      </c>
      <c r="M169">
        <v>0.53995230000000005</v>
      </c>
      <c r="N169">
        <v>0.32494679999999998</v>
      </c>
      <c r="P169">
        <v>-0.45550550000000001</v>
      </c>
      <c r="Q169">
        <v>0.33309349999999999</v>
      </c>
      <c r="S169">
        <v>-1.3214140000000001</v>
      </c>
      <c r="T169">
        <v>0.32396609999999998</v>
      </c>
      <c r="V169">
        <v>1.935306</v>
      </c>
      <c r="W169">
        <v>0.34318939999999998</v>
      </c>
      <c r="Y169">
        <v>1.0898840000000001</v>
      </c>
      <c r="Z169">
        <v>0.31483870000000003</v>
      </c>
    </row>
    <row r="170" spans="1:26">
      <c r="A170">
        <v>2.0597660000000002</v>
      </c>
      <c r="B170">
        <v>0.34396300000000002</v>
      </c>
      <c r="D170">
        <v>5.3437159999999997</v>
      </c>
      <c r="E170">
        <v>0.33581640000000001</v>
      </c>
      <c r="G170">
        <v>4.3613359999999997</v>
      </c>
      <c r="H170">
        <v>0.3257082</v>
      </c>
      <c r="J170">
        <v>-2.7652939999999999</v>
      </c>
      <c r="K170">
        <v>0.3257082</v>
      </c>
      <c r="M170">
        <v>0.54810930000000002</v>
      </c>
      <c r="N170">
        <v>0.32669500000000001</v>
      </c>
      <c r="P170">
        <v>-0.44450669999999998</v>
      </c>
      <c r="Q170">
        <v>0.33483560000000001</v>
      </c>
      <c r="S170">
        <v>-1.3210999999999999</v>
      </c>
      <c r="T170">
        <v>0.3257082</v>
      </c>
      <c r="V170">
        <v>1.939867</v>
      </c>
      <c r="W170">
        <v>0.34493770000000001</v>
      </c>
      <c r="Y170">
        <v>1.1160859999999999</v>
      </c>
      <c r="Z170">
        <v>0.3165808</v>
      </c>
    </row>
    <row r="171" spans="1:26">
      <c r="A171">
        <v>2.066236</v>
      </c>
      <c r="B171">
        <v>0.34570519999999999</v>
      </c>
      <c r="D171">
        <v>5.3501770000000004</v>
      </c>
      <c r="E171">
        <v>0.33756459999999999</v>
      </c>
      <c r="G171">
        <v>4.362412</v>
      </c>
      <c r="H171">
        <v>0.32745039999999997</v>
      </c>
      <c r="J171">
        <v>-2.7592569999999998</v>
      </c>
      <c r="K171">
        <v>0.32745039999999997</v>
      </c>
      <c r="M171">
        <v>0.54830990000000002</v>
      </c>
      <c r="N171">
        <v>0.32844329999999999</v>
      </c>
      <c r="P171">
        <v>-0.4325061</v>
      </c>
      <c r="Q171">
        <v>0.33657779999999998</v>
      </c>
      <c r="S171">
        <v>-1.3014129999999999</v>
      </c>
      <c r="T171">
        <v>0.33657779999999998</v>
      </c>
      <c r="V171">
        <v>1.9574290000000001</v>
      </c>
      <c r="W171">
        <v>0.34668589999999999</v>
      </c>
      <c r="Y171">
        <v>1.1423479999999999</v>
      </c>
      <c r="Z171">
        <v>0.31832300000000002</v>
      </c>
    </row>
    <row r="172" spans="1:26">
      <c r="A172">
        <v>2.071329</v>
      </c>
      <c r="B172">
        <v>0.34744740000000002</v>
      </c>
      <c r="D172">
        <v>5.3535890000000004</v>
      </c>
      <c r="E172">
        <v>0.33931289999999997</v>
      </c>
      <c r="G172">
        <v>4.3729810000000002</v>
      </c>
      <c r="H172">
        <v>0.3291925</v>
      </c>
      <c r="J172">
        <v>-2.75345</v>
      </c>
      <c r="K172">
        <v>0.3291925</v>
      </c>
      <c r="M172">
        <v>0.55500510000000003</v>
      </c>
      <c r="N172">
        <v>0.33019150000000003</v>
      </c>
      <c r="P172">
        <v>-0.42110189999999997</v>
      </c>
      <c r="Q172">
        <v>0.33832000000000001</v>
      </c>
      <c r="S172">
        <v>-1.297458</v>
      </c>
      <c r="T172">
        <v>0.33832000000000001</v>
      </c>
      <c r="V172">
        <v>1.9782200000000001</v>
      </c>
      <c r="W172">
        <v>0.34843420000000003</v>
      </c>
      <c r="Y172">
        <v>1.152112</v>
      </c>
      <c r="Z172">
        <v>0.32006509999999999</v>
      </c>
    </row>
    <row r="173" spans="1:26">
      <c r="A173">
        <v>2.0827239999999998</v>
      </c>
      <c r="B173">
        <v>0.34918949999999999</v>
      </c>
      <c r="D173">
        <v>5.3560679999999996</v>
      </c>
      <c r="E173">
        <v>0.34106110000000001</v>
      </c>
      <c r="G173">
        <v>4.408309</v>
      </c>
      <c r="H173">
        <v>0.33093470000000003</v>
      </c>
      <c r="J173">
        <v>-2.7463009999999999</v>
      </c>
      <c r="K173">
        <v>0.33093470000000003</v>
      </c>
      <c r="M173">
        <v>0.56864300000000001</v>
      </c>
      <c r="N173">
        <v>0.33193980000000001</v>
      </c>
      <c r="P173">
        <v>-0.40388259999999998</v>
      </c>
      <c r="Q173">
        <v>0.34006209999999998</v>
      </c>
      <c r="S173">
        <v>-1.294788</v>
      </c>
      <c r="T173">
        <v>0.34006209999999998</v>
      </c>
      <c r="V173">
        <v>2.0352160000000001</v>
      </c>
      <c r="W173">
        <v>0.3501824</v>
      </c>
      <c r="Y173">
        <v>1.1538580000000001</v>
      </c>
      <c r="Z173">
        <v>0.32180730000000002</v>
      </c>
    </row>
    <row r="174" spans="1:26">
      <c r="A174">
        <v>2.0839729999999999</v>
      </c>
      <c r="B174">
        <v>0.36005910000000002</v>
      </c>
      <c r="D174">
        <v>5.3694360000000003</v>
      </c>
      <c r="E174">
        <v>0.34280939999999999</v>
      </c>
      <c r="G174">
        <v>4.4129550000000002</v>
      </c>
      <c r="H174">
        <v>0.3326769</v>
      </c>
      <c r="J174">
        <v>-2.7458879999999999</v>
      </c>
      <c r="K174">
        <v>0.3326769</v>
      </c>
      <c r="M174">
        <v>0.57169080000000005</v>
      </c>
      <c r="N174">
        <v>0.34280939999999999</v>
      </c>
      <c r="P174">
        <v>-0.39925139999999998</v>
      </c>
      <c r="Q174">
        <v>0.34180430000000001</v>
      </c>
      <c r="S174">
        <v>-1.2865979999999999</v>
      </c>
      <c r="T174">
        <v>0.34180430000000001</v>
      </c>
      <c r="V174">
        <v>2.0382129999999998</v>
      </c>
      <c r="W174">
        <v>0.35193069999999999</v>
      </c>
      <c r="Y174">
        <v>1.1595500000000001</v>
      </c>
      <c r="Z174">
        <v>0.32354949999999999</v>
      </c>
    </row>
    <row r="175" spans="1:26">
      <c r="A175">
        <v>2.0893899999999999</v>
      </c>
      <c r="B175">
        <v>0.3709286</v>
      </c>
      <c r="D175">
        <v>5.3731799999999996</v>
      </c>
      <c r="E175">
        <v>0.34455760000000002</v>
      </c>
      <c r="G175">
        <v>4.4244349999999999</v>
      </c>
      <c r="H175">
        <v>0.33441900000000002</v>
      </c>
      <c r="J175">
        <v>-2.7412429999999999</v>
      </c>
      <c r="K175">
        <v>0.33441900000000002</v>
      </c>
      <c r="M175">
        <v>0.57371950000000005</v>
      </c>
      <c r="N175">
        <v>0.34455760000000002</v>
      </c>
      <c r="P175">
        <v>-0.36629299999999998</v>
      </c>
      <c r="Q175">
        <v>0.35267379999999998</v>
      </c>
      <c r="S175">
        <v>-1.2747869999999999</v>
      </c>
      <c r="T175">
        <v>0.34354639999999997</v>
      </c>
      <c r="V175">
        <v>2.048254</v>
      </c>
      <c r="W175">
        <v>0.35367890000000002</v>
      </c>
      <c r="Y175">
        <v>1.164819</v>
      </c>
      <c r="Z175">
        <v>0.32529160000000001</v>
      </c>
    </row>
    <row r="176" spans="1:26">
      <c r="A176">
        <v>2.094706</v>
      </c>
      <c r="B176">
        <v>0.37267080000000002</v>
      </c>
      <c r="D176">
        <v>5.3903740000000004</v>
      </c>
      <c r="E176">
        <v>0.3463059</v>
      </c>
      <c r="G176">
        <v>4.4246679999999996</v>
      </c>
      <c r="H176">
        <v>0.3452886</v>
      </c>
      <c r="J176">
        <v>-2.7378049999999998</v>
      </c>
      <c r="K176">
        <v>0.33616119999999999</v>
      </c>
      <c r="M176">
        <v>0.58169020000000005</v>
      </c>
      <c r="N176">
        <v>0.3463059</v>
      </c>
      <c r="P176">
        <v>-0.36110979999999998</v>
      </c>
      <c r="Q176">
        <v>0.36354340000000002</v>
      </c>
      <c r="S176">
        <v>-1.2631110000000001</v>
      </c>
      <c r="T176">
        <v>0.3452886</v>
      </c>
      <c r="V176">
        <v>2.05341</v>
      </c>
      <c r="W176">
        <v>0.3554272</v>
      </c>
      <c r="Y176">
        <v>1.1817629999999999</v>
      </c>
      <c r="Z176">
        <v>0.32703379999999999</v>
      </c>
    </row>
    <row r="177" spans="1:26">
      <c r="A177">
        <v>2.1059969999999999</v>
      </c>
      <c r="B177">
        <v>0.374413</v>
      </c>
      <c r="D177">
        <v>5.4023310000000002</v>
      </c>
      <c r="E177">
        <v>0.34805409999999998</v>
      </c>
      <c r="G177">
        <v>4.453767</v>
      </c>
      <c r="H177">
        <v>0.35615819999999998</v>
      </c>
      <c r="J177">
        <v>-2.7265959999999998</v>
      </c>
      <c r="K177">
        <v>0.33790330000000002</v>
      </c>
      <c r="M177">
        <v>0.587449</v>
      </c>
      <c r="N177">
        <v>0.34805409999999998</v>
      </c>
      <c r="P177">
        <v>-0.35854079999999999</v>
      </c>
      <c r="Q177">
        <v>0.36528559999999999</v>
      </c>
      <c r="S177">
        <v>-1.261233</v>
      </c>
      <c r="T177">
        <v>0.34703079999999997</v>
      </c>
      <c r="V177">
        <v>2.0673530000000002</v>
      </c>
      <c r="W177">
        <v>0.35717539999999998</v>
      </c>
      <c r="Y177">
        <v>1.1999770000000001</v>
      </c>
      <c r="Z177">
        <v>0.32877590000000001</v>
      </c>
    </row>
    <row r="178" spans="1:26">
      <c r="A178">
        <v>2.1214650000000002</v>
      </c>
      <c r="B178">
        <v>0.37615510000000002</v>
      </c>
      <c r="D178">
        <v>5.4026149999999999</v>
      </c>
      <c r="E178">
        <v>0.34980240000000001</v>
      </c>
      <c r="G178">
        <v>4.4661270000000002</v>
      </c>
      <c r="H178">
        <v>0.3579003</v>
      </c>
      <c r="J178">
        <v>-2.7156159999999998</v>
      </c>
      <c r="K178">
        <v>0.33964549999999999</v>
      </c>
      <c r="M178">
        <v>0.59464729999999999</v>
      </c>
      <c r="N178">
        <v>0.34980240000000001</v>
      </c>
      <c r="P178">
        <v>-0.35308099999999998</v>
      </c>
      <c r="Q178">
        <v>0.36702770000000001</v>
      </c>
      <c r="S178">
        <v>-1.259387</v>
      </c>
      <c r="T178">
        <v>0.3487729</v>
      </c>
      <c r="V178">
        <v>2.0920800000000002</v>
      </c>
      <c r="W178">
        <v>0.35892370000000001</v>
      </c>
      <c r="Y178">
        <v>1.2085269999999999</v>
      </c>
      <c r="Z178">
        <v>0.33051809999999998</v>
      </c>
    </row>
    <row r="179" spans="1:26">
      <c r="A179">
        <v>2.1284679999999998</v>
      </c>
      <c r="B179">
        <v>0.3870247</v>
      </c>
      <c r="D179">
        <v>5.4036330000000001</v>
      </c>
      <c r="E179">
        <v>0.35155059999999999</v>
      </c>
      <c r="G179">
        <v>4.4705300000000001</v>
      </c>
      <c r="H179">
        <v>0.35964249999999998</v>
      </c>
      <c r="J179">
        <v>-2.7139150000000001</v>
      </c>
      <c r="K179">
        <v>0.34138770000000002</v>
      </c>
      <c r="M179">
        <v>0.62173129999999999</v>
      </c>
      <c r="N179">
        <v>0.35155059999999999</v>
      </c>
      <c r="P179">
        <v>-0.33124690000000001</v>
      </c>
      <c r="Q179">
        <v>0.36876989999999998</v>
      </c>
      <c r="S179">
        <v>-1.2592179999999999</v>
      </c>
      <c r="T179">
        <v>0.35051510000000002</v>
      </c>
      <c r="V179">
        <v>2.122576</v>
      </c>
      <c r="W179">
        <v>0.36067189999999999</v>
      </c>
      <c r="Y179">
        <v>1.212466</v>
      </c>
      <c r="Z179">
        <v>0.33226030000000001</v>
      </c>
    </row>
    <row r="180" spans="1:26">
      <c r="A180">
        <v>2.137718</v>
      </c>
      <c r="B180">
        <v>0.38876690000000003</v>
      </c>
      <c r="D180">
        <v>5.4070530000000003</v>
      </c>
      <c r="E180">
        <v>0.35329890000000003</v>
      </c>
      <c r="G180">
        <v>4.4733029999999996</v>
      </c>
      <c r="H180">
        <v>0.37051200000000001</v>
      </c>
      <c r="J180">
        <v>-2.7067230000000002</v>
      </c>
      <c r="K180">
        <v>0.34312979999999998</v>
      </c>
      <c r="M180">
        <v>0.62205049999999995</v>
      </c>
      <c r="N180">
        <v>0.35329890000000003</v>
      </c>
      <c r="P180">
        <v>-0.32555420000000002</v>
      </c>
      <c r="Q180">
        <v>0.37051200000000001</v>
      </c>
      <c r="S180">
        <v>-1.2522770000000001</v>
      </c>
      <c r="T180">
        <v>0.35225719999999999</v>
      </c>
      <c r="V180">
        <v>2.123405</v>
      </c>
      <c r="W180">
        <v>0.36242020000000003</v>
      </c>
      <c r="Y180">
        <v>1.2183079999999999</v>
      </c>
      <c r="Z180">
        <v>0.33400239999999998</v>
      </c>
    </row>
    <row r="181" spans="1:26">
      <c r="A181">
        <v>2.141791</v>
      </c>
      <c r="B181">
        <v>0.390509</v>
      </c>
      <c r="D181">
        <v>5.4104369999999999</v>
      </c>
      <c r="E181">
        <v>0.3550471</v>
      </c>
      <c r="G181">
        <v>4.4853100000000001</v>
      </c>
      <c r="H181">
        <v>0.37225419999999998</v>
      </c>
      <c r="J181">
        <v>-2.700561</v>
      </c>
      <c r="K181">
        <v>0.34487200000000001</v>
      </c>
      <c r="M181">
        <v>0.62375530000000001</v>
      </c>
      <c r="N181">
        <v>0.3550471</v>
      </c>
      <c r="P181">
        <v>-0.32011240000000002</v>
      </c>
      <c r="Q181">
        <v>0.37225419999999998</v>
      </c>
      <c r="S181">
        <v>-1.250588</v>
      </c>
      <c r="T181">
        <v>0.35399940000000002</v>
      </c>
      <c r="V181">
        <v>2.1346370000000001</v>
      </c>
      <c r="W181">
        <v>0.3732898</v>
      </c>
      <c r="Y181">
        <v>1.2223170000000001</v>
      </c>
      <c r="Z181">
        <v>0.3357446</v>
      </c>
    </row>
    <row r="182" spans="1:26">
      <c r="A182">
        <v>2.1423519999999998</v>
      </c>
      <c r="B182">
        <v>0.39225120000000002</v>
      </c>
      <c r="D182">
        <v>5.4174939999999996</v>
      </c>
      <c r="E182">
        <v>0.35679539999999998</v>
      </c>
      <c r="G182">
        <v>4.4966799999999996</v>
      </c>
      <c r="H182">
        <v>0.38312380000000001</v>
      </c>
      <c r="J182">
        <v>-2.697899</v>
      </c>
      <c r="K182">
        <v>0.34661409999999998</v>
      </c>
      <c r="M182">
        <v>0.62664410000000004</v>
      </c>
      <c r="N182">
        <v>0.35679539999999998</v>
      </c>
      <c r="P182">
        <v>-0.30436669999999999</v>
      </c>
      <c r="Q182">
        <v>0.37399640000000001</v>
      </c>
      <c r="S182">
        <v>-1.2479389999999999</v>
      </c>
      <c r="T182">
        <v>0.35574159999999999</v>
      </c>
      <c r="V182">
        <v>2.1473640000000001</v>
      </c>
      <c r="W182">
        <v>0.37503799999999998</v>
      </c>
      <c r="Y182">
        <v>1.2279869999999999</v>
      </c>
      <c r="Z182">
        <v>0.33748669999999997</v>
      </c>
    </row>
    <row r="183" spans="1:26">
      <c r="A183">
        <v>2.1436310000000001</v>
      </c>
      <c r="B183">
        <v>0.39399329999999999</v>
      </c>
      <c r="D183">
        <v>5.4241809999999999</v>
      </c>
      <c r="E183">
        <v>0.36766490000000002</v>
      </c>
      <c r="G183">
        <v>4.5159589999999996</v>
      </c>
      <c r="H183">
        <v>0.38486589999999998</v>
      </c>
      <c r="J183">
        <v>-2.6971850000000002</v>
      </c>
      <c r="K183">
        <v>0.34835630000000001</v>
      </c>
      <c r="M183">
        <v>0.62674549999999996</v>
      </c>
      <c r="N183">
        <v>0.35854360000000002</v>
      </c>
      <c r="P183">
        <v>-0.29143619999999998</v>
      </c>
      <c r="Q183">
        <v>0.37573849999999998</v>
      </c>
      <c r="S183">
        <v>-1.2459739999999999</v>
      </c>
      <c r="T183">
        <v>0.35748370000000002</v>
      </c>
      <c r="V183">
        <v>2.1536179999999998</v>
      </c>
      <c r="W183">
        <v>0.37678630000000002</v>
      </c>
      <c r="Y183">
        <v>1.2342280000000001</v>
      </c>
      <c r="Z183">
        <v>0.3392289</v>
      </c>
    </row>
    <row r="184" spans="1:26">
      <c r="A184">
        <v>2.1502379999999999</v>
      </c>
      <c r="B184">
        <v>0.39573550000000002</v>
      </c>
      <c r="D184">
        <v>5.4258470000000001</v>
      </c>
      <c r="E184">
        <v>0.3694132</v>
      </c>
      <c r="G184">
        <v>4.5173860000000001</v>
      </c>
      <c r="H184">
        <v>0.38660810000000001</v>
      </c>
      <c r="J184">
        <v>-2.6710660000000002</v>
      </c>
      <c r="K184">
        <v>0.35009849999999998</v>
      </c>
      <c r="M184">
        <v>0.63036510000000001</v>
      </c>
      <c r="N184">
        <v>0.3602919</v>
      </c>
      <c r="P184">
        <v>-0.28764430000000002</v>
      </c>
      <c r="Q184">
        <v>0.3774807</v>
      </c>
      <c r="S184">
        <v>-1.24268</v>
      </c>
      <c r="T184">
        <v>0.35922589999999999</v>
      </c>
      <c r="V184">
        <v>2.1640259999999998</v>
      </c>
      <c r="W184">
        <v>0.3785345</v>
      </c>
      <c r="Y184">
        <v>1.237395</v>
      </c>
      <c r="Z184">
        <v>0.34097110000000003</v>
      </c>
    </row>
    <row r="185" spans="1:26">
      <c r="A185">
        <v>2.1551499999999999</v>
      </c>
      <c r="B185">
        <v>0.39747769999999999</v>
      </c>
      <c r="D185">
        <v>5.4384569999999997</v>
      </c>
      <c r="E185">
        <v>0.37116139999999997</v>
      </c>
      <c r="G185">
        <v>4.5277599999999998</v>
      </c>
      <c r="H185">
        <v>0.38835019999999998</v>
      </c>
      <c r="J185">
        <v>-2.6659320000000002</v>
      </c>
      <c r="K185">
        <v>0.36096800000000001</v>
      </c>
      <c r="M185">
        <v>0.63950099999999999</v>
      </c>
      <c r="N185">
        <v>0.37116139999999997</v>
      </c>
      <c r="P185">
        <v>-0.25106600000000001</v>
      </c>
      <c r="Q185">
        <v>0.37922280000000003</v>
      </c>
      <c r="S185">
        <v>-1.233525</v>
      </c>
      <c r="T185">
        <v>0.36096800000000001</v>
      </c>
      <c r="V185">
        <v>2.1706340000000002</v>
      </c>
      <c r="W185">
        <v>0.38028279999999998</v>
      </c>
      <c r="Y185">
        <v>1.259471</v>
      </c>
      <c r="Z185">
        <v>0.3427132</v>
      </c>
    </row>
    <row r="186" spans="1:26">
      <c r="A186">
        <v>2.1607210000000001</v>
      </c>
      <c r="B186">
        <v>0.39921980000000001</v>
      </c>
      <c r="D186">
        <v>5.4489520000000002</v>
      </c>
      <c r="E186">
        <v>0.37290970000000001</v>
      </c>
      <c r="G186">
        <v>4.5297539999999996</v>
      </c>
      <c r="H186">
        <v>0.39921980000000001</v>
      </c>
      <c r="J186">
        <v>-2.6560069999999998</v>
      </c>
      <c r="K186">
        <v>0.37183759999999999</v>
      </c>
      <c r="M186">
        <v>0.65031099999999997</v>
      </c>
      <c r="N186">
        <v>0.37290970000000001</v>
      </c>
      <c r="P186">
        <v>-0.2299679</v>
      </c>
      <c r="Q186">
        <v>0.39009240000000001</v>
      </c>
      <c r="S186">
        <v>-1.2317670000000001</v>
      </c>
      <c r="T186">
        <v>0.36271019999999998</v>
      </c>
      <c r="V186">
        <v>2.1771430000000001</v>
      </c>
      <c r="W186">
        <v>0.38203100000000001</v>
      </c>
      <c r="Y186">
        <v>1.262888</v>
      </c>
      <c r="Z186">
        <v>0.34445540000000002</v>
      </c>
    </row>
    <row r="187" spans="1:26">
      <c r="A187">
        <v>2.1610019999999999</v>
      </c>
      <c r="B187">
        <v>0.40096199999999999</v>
      </c>
      <c r="D187">
        <v>5.4499139999999997</v>
      </c>
      <c r="E187">
        <v>0.37465799999999999</v>
      </c>
      <c r="G187">
        <v>4.5303500000000003</v>
      </c>
      <c r="H187">
        <v>0.40096199999999999</v>
      </c>
      <c r="J187">
        <v>-2.6436869999999999</v>
      </c>
      <c r="K187">
        <v>0.37357980000000002</v>
      </c>
      <c r="M187">
        <v>0.66974610000000001</v>
      </c>
      <c r="N187">
        <v>0.38377929999999999</v>
      </c>
      <c r="P187">
        <v>-0.2238637</v>
      </c>
      <c r="Q187">
        <v>0.39183459999999998</v>
      </c>
      <c r="S187">
        <v>-1.2232879999999999</v>
      </c>
      <c r="T187">
        <v>0.36445240000000001</v>
      </c>
      <c r="V187">
        <v>2.1811729999999998</v>
      </c>
      <c r="W187">
        <v>0.38377929999999999</v>
      </c>
      <c r="Y187">
        <v>1.278637</v>
      </c>
      <c r="Z187">
        <v>0.34619749999999999</v>
      </c>
    </row>
    <row r="188" spans="1:26">
      <c r="A188">
        <v>2.1706889999999999</v>
      </c>
      <c r="B188">
        <v>0.40270410000000001</v>
      </c>
      <c r="D188">
        <v>5.4507139999999996</v>
      </c>
      <c r="E188">
        <v>0.37640620000000002</v>
      </c>
      <c r="G188">
        <v>4.5380609999999999</v>
      </c>
      <c r="H188">
        <v>0.40270410000000001</v>
      </c>
      <c r="J188">
        <v>-2.6424609999999999</v>
      </c>
      <c r="K188">
        <v>0.37532189999999999</v>
      </c>
      <c r="M188">
        <v>0.67452020000000001</v>
      </c>
      <c r="N188">
        <v>0.38552750000000002</v>
      </c>
      <c r="P188">
        <v>-0.21582270000000001</v>
      </c>
      <c r="Q188">
        <v>0.3935767</v>
      </c>
      <c r="S188">
        <v>-1.2149810000000001</v>
      </c>
      <c r="T188">
        <v>0.36619449999999998</v>
      </c>
      <c r="V188">
        <v>2.1972160000000001</v>
      </c>
      <c r="W188">
        <v>0.38552750000000002</v>
      </c>
      <c r="Y188">
        <v>1.2968660000000001</v>
      </c>
      <c r="Z188">
        <v>0.34793970000000002</v>
      </c>
    </row>
    <row r="189" spans="1:26">
      <c r="A189">
        <v>2.1718570000000001</v>
      </c>
      <c r="B189">
        <v>0.40444629999999998</v>
      </c>
      <c r="D189">
        <v>5.4527939999999999</v>
      </c>
      <c r="E189">
        <v>0.3781545</v>
      </c>
      <c r="G189">
        <v>4.5494289999999999</v>
      </c>
      <c r="H189">
        <v>0.40444629999999998</v>
      </c>
      <c r="J189">
        <v>-2.60853</v>
      </c>
      <c r="K189">
        <v>0.37706410000000001</v>
      </c>
      <c r="M189">
        <v>0.67588859999999995</v>
      </c>
      <c r="N189">
        <v>0.3872758</v>
      </c>
      <c r="P189">
        <v>-0.20614569999999999</v>
      </c>
      <c r="Q189">
        <v>0.39531889999999997</v>
      </c>
      <c r="S189">
        <v>-1.2146159999999999</v>
      </c>
      <c r="T189">
        <v>0.36793670000000001</v>
      </c>
      <c r="V189">
        <v>2.200888</v>
      </c>
      <c r="W189">
        <v>0.3872758</v>
      </c>
      <c r="Y189">
        <v>1.298883</v>
      </c>
      <c r="Z189">
        <v>0.3588093</v>
      </c>
    </row>
    <row r="190" spans="1:26">
      <c r="A190">
        <v>2.173235</v>
      </c>
      <c r="B190">
        <v>0.40618850000000001</v>
      </c>
      <c r="D190">
        <v>5.4577349999999996</v>
      </c>
      <c r="E190">
        <v>0.37990269999999998</v>
      </c>
      <c r="G190">
        <v>4.5517079999999996</v>
      </c>
      <c r="H190">
        <v>0.40618850000000001</v>
      </c>
      <c r="J190">
        <v>-2.5977209999999999</v>
      </c>
      <c r="K190">
        <v>0.38793359999999999</v>
      </c>
      <c r="M190">
        <v>0.6825177</v>
      </c>
      <c r="N190">
        <v>0.38902399999999998</v>
      </c>
      <c r="P190">
        <v>-0.20261280000000001</v>
      </c>
      <c r="Q190">
        <v>0.3970611</v>
      </c>
      <c r="S190">
        <v>-1.1967030000000001</v>
      </c>
      <c r="T190">
        <v>0.36967879999999997</v>
      </c>
      <c r="V190">
        <v>2.219617</v>
      </c>
      <c r="W190">
        <v>0.38902399999999998</v>
      </c>
      <c r="Y190">
        <v>1.351286</v>
      </c>
      <c r="Z190">
        <v>0.36055140000000002</v>
      </c>
    </row>
    <row r="191" spans="1:26">
      <c r="A191">
        <v>2.1741929999999998</v>
      </c>
      <c r="B191">
        <v>0.40793059999999998</v>
      </c>
      <c r="D191">
        <v>5.4795619999999996</v>
      </c>
      <c r="E191">
        <v>0.38165100000000002</v>
      </c>
      <c r="G191">
        <v>4.5697099999999997</v>
      </c>
      <c r="H191">
        <v>0.40793059999999998</v>
      </c>
      <c r="J191">
        <v>-2.5938720000000002</v>
      </c>
      <c r="K191">
        <v>0.38967580000000002</v>
      </c>
      <c r="M191">
        <v>0.68711619999999995</v>
      </c>
      <c r="N191">
        <v>0.39077230000000002</v>
      </c>
      <c r="P191">
        <v>-0.1736856</v>
      </c>
      <c r="Q191">
        <v>0.39880320000000002</v>
      </c>
      <c r="S191">
        <v>-1.1944300000000001</v>
      </c>
      <c r="T191">
        <v>0.371421</v>
      </c>
      <c r="V191">
        <v>2.232059</v>
      </c>
      <c r="W191">
        <v>0.39077230000000002</v>
      </c>
      <c r="Y191">
        <v>1.3545320000000001</v>
      </c>
      <c r="Z191">
        <v>0.36229359999999999</v>
      </c>
    </row>
    <row r="192" spans="1:26">
      <c r="A192">
        <v>2.1820539999999999</v>
      </c>
      <c r="B192">
        <v>0.41880020000000001</v>
      </c>
      <c r="D192">
        <v>5.4879889999999998</v>
      </c>
      <c r="E192">
        <v>0.3833992</v>
      </c>
      <c r="G192">
        <v>4.5770600000000004</v>
      </c>
      <c r="H192">
        <v>0.4096728</v>
      </c>
      <c r="J192">
        <v>-2.5838359999999998</v>
      </c>
      <c r="K192">
        <v>0.39141799999999999</v>
      </c>
      <c r="M192">
        <v>0.69992100000000002</v>
      </c>
      <c r="N192">
        <v>0.39252049999999999</v>
      </c>
      <c r="P192">
        <v>-0.17159279999999999</v>
      </c>
      <c r="Q192">
        <v>0.4005454</v>
      </c>
      <c r="S192">
        <v>-1.17689</v>
      </c>
      <c r="T192">
        <v>0.37316319999999997</v>
      </c>
      <c r="V192">
        <v>2.2348620000000001</v>
      </c>
      <c r="W192">
        <v>0.39252049999999999</v>
      </c>
      <c r="Y192">
        <v>1.384002</v>
      </c>
      <c r="Z192">
        <v>0.36403580000000002</v>
      </c>
    </row>
    <row r="193" spans="1:26">
      <c r="A193">
        <v>2.1850679999999998</v>
      </c>
      <c r="B193">
        <v>0.42054229999999998</v>
      </c>
      <c r="D193">
        <v>5.4906059999999997</v>
      </c>
      <c r="E193">
        <v>0.39426879999999997</v>
      </c>
      <c r="G193">
        <v>4.5775880000000004</v>
      </c>
      <c r="H193">
        <v>0.41141489999999997</v>
      </c>
      <c r="J193">
        <v>-2.5753430000000002</v>
      </c>
      <c r="K193">
        <v>0.39316010000000001</v>
      </c>
      <c r="M193">
        <v>0.69993539999999999</v>
      </c>
      <c r="N193">
        <v>0.39426879999999997</v>
      </c>
      <c r="P193">
        <v>-0.16628789999999999</v>
      </c>
      <c r="Q193">
        <v>0.40228750000000002</v>
      </c>
      <c r="S193">
        <v>-1.155154</v>
      </c>
      <c r="T193">
        <v>0.3749053</v>
      </c>
      <c r="V193">
        <v>2.237193</v>
      </c>
      <c r="W193">
        <v>0.39426879999999997</v>
      </c>
      <c r="Y193">
        <v>1.3969229999999999</v>
      </c>
      <c r="Z193">
        <v>0.36577789999999999</v>
      </c>
    </row>
    <row r="194" spans="1:26">
      <c r="A194">
        <v>2.188015</v>
      </c>
      <c r="B194">
        <v>0.42228450000000001</v>
      </c>
      <c r="D194">
        <v>5.4907820000000003</v>
      </c>
      <c r="E194">
        <v>0.39601700000000001</v>
      </c>
      <c r="G194">
        <v>4.5790240000000004</v>
      </c>
      <c r="H194">
        <v>0.4131571</v>
      </c>
      <c r="J194">
        <v>-2.5678190000000001</v>
      </c>
      <c r="K194">
        <v>0.39490229999999998</v>
      </c>
      <c r="M194">
        <v>0.70549720000000005</v>
      </c>
      <c r="N194">
        <v>0.40513830000000001</v>
      </c>
      <c r="P194">
        <v>-0.1610741</v>
      </c>
      <c r="Q194">
        <v>0.40402969999999999</v>
      </c>
      <c r="S194">
        <v>-1.153527</v>
      </c>
      <c r="T194">
        <v>0.37664750000000002</v>
      </c>
      <c r="V194">
        <v>2.239449</v>
      </c>
      <c r="W194">
        <v>0.39601700000000001</v>
      </c>
      <c r="Y194">
        <v>1.428299</v>
      </c>
      <c r="Z194">
        <v>0.36752010000000002</v>
      </c>
    </row>
    <row r="195" spans="1:26">
      <c r="A195">
        <v>2.194448</v>
      </c>
      <c r="B195">
        <v>0.42402669999999998</v>
      </c>
      <c r="D195">
        <v>5.4956310000000004</v>
      </c>
      <c r="E195">
        <v>0.39776529999999999</v>
      </c>
      <c r="G195">
        <v>4.5866059999999997</v>
      </c>
      <c r="H195">
        <v>0.41489930000000003</v>
      </c>
      <c r="J195">
        <v>-2.5596610000000002</v>
      </c>
      <c r="K195">
        <v>0.39664440000000001</v>
      </c>
      <c r="M195">
        <v>0.71387789999999995</v>
      </c>
      <c r="N195">
        <v>0.40688659999999999</v>
      </c>
      <c r="P195">
        <v>-0.15220410000000001</v>
      </c>
      <c r="Q195">
        <v>0.40577190000000002</v>
      </c>
      <c r="S195">
        <v>-1.1513500000000001</v>
      </c>
      <c r="T195">
        <v>0.387517</v>
      </c>
      <c r="V195">
        <v>2.2398199999999999</v>
      </c>
      <c r="W195">
        <v>0.39776529999999999</v>
      </c>
      <c r="Y195">
        <v>1.434151</v>
      </c>
      <c r="Z195">
        <v>0.36926219999999998</v>
      </c>
    </row>
    <row r="196" spans="1:26">
      <c r="A196">
        <v>2.2013210000000001</v>
      </c>
      <c r="B196">
        <v>0.4257688</v>
      </c>
      <c r="D196">
        <v>5.5029469999999998</v>
      </c>
      <c r="E196">
        <v>0.39951350000000002</v>
      </c>
      <c r="G196">
        <v>4.5926520000000002</v>
      </c>
      <c r="H196">
        <v>0.4166414</v>
      </c>
      <c r="J196">
        <v>-2.5563899999999999</v>
      </c>
      <c r="K196">
        <v>0.39838659999999998</v>
      </c>
      <c r="M196">
        <v>0.7323539</v>
      </c>
      <c r="N196">
        <v>0.40863480000000002</v>
      </c>
      <c r="P196">
        <v>-0.1520176</v>
      </c>
      <c r="Q196">
        <v>0.40751399999999999</v>
      </c>
      <c r="S196">
        <v>-1.1501319999999999</v>
      </c>
      <c r="T196">
        <v>0.38925920000000003</v>
      </c>
      <c r="V196">
        <v>2.2421340000000001</v>
      </c>
      <c r="W196">
        <v>0.39951350000000002</v>
      </c>
      <c r="Y196">
        <v>1.454664</v>
      </c>
      <c r="Z196">
        <v>0.37100440000000001</v>
      </c>
    </row>
    <row r="197" spans="1:26">
      <c r="A197">
        <v>2.213749</v>
      </c>
      <c r="B197">
        <v>0.42751099999999997</v>
      </c>
      <c r="D197">
        <v>5.5084140000000001</v>
      </c>
      <c r="E197">
        <v>0.4012618</v>
      </c>
      <c r="G197">
        <v>4.6084569999999996</v>
      </c>
      <c r="H197">
        <v>0.41838360000000002</v>
      </c>
      <c r="J197">
        <v>-2.554408</v>
      </c>
      <c r="K197">
        <v>0.40012880000000001</v>
      </c>
      <c r="M197">
        <v>0.73385750000000005</v>
      </c>
      <c r="N197">
        <v>0.4103831</v>
      </c>
      <c r="P197">
        <v>-0.1466539</v>
      </c>
      <c r="Q197">
        <v>0.40925620000000001</v>
      </c>
      <c r="S197">
        <v>-1.1473580000000001</v>
      </c>
      <c r="T197">
        <v>0.3910014</v>
      </c>
      <c r="V197">
        <v>2.2550509999999999</v>
      </c>
      <c r="W197">
        <v>0.4012618</v>
      </c>
      <c r="Y197">
        <v>1.4552860000000001</v>
      </c>
      <c r="Z197">
        <v>0.37274659999999998</v>
      </c>
    </row>
    <row r="198" spans="1:26">
      <c r="A198">
        <v>2.214553</v>
      </c>
      <c r="B198">
        <v>0.4292531</v>
      </c>
      <c r="D198">
        <v>5.5086620000000002</v>
      </c>
      <c r="E198">
        <v>0.40300999999999998</v>
      </c>
      <c r="G198">
        <v>4.6175519999999999</v>
      </c>
      <c r="H198">
        <v>0.42012569999999999</v>
      </c>
      <c r="J198">
        <v>-2.551053</v>
      </c>
      <c r="K198">
        <v>0.40187089999999998</v>
      </c>
      <c r="M198">
        <v>0.75413079999999999</v>
      </c>
      <c r="N198">
        <v>0.41213129999999998</v>
      </c>
      <c r="P198">
        <v>-0.1376481</v>
      </c>
      <c r="Q198">
        <v>0.41099829999999998</v>
      </c>
      <c r="S198">
        <v>-1.143418</v>
      </c>
      <c r="T198">
        <v>0.40187089999999998</v>
      </c>
      <c r="V198">
        <v>2.2868810000000002</v>
      </c>
      <c r="W198">
        <v>0.40300999999999998</v>
      </c>
      <c r="Y198">
        <v>1.457138</v>
      </c>
      <c r="Z198">
        <v>0.37448870000000001</v>
      </c>
    </row>
    <row r="199" spans="1:26">
      <c r="A199">
        <v>2.2150660000000002</v>
      </c>
      <c r="B199">
        <v>0.43099530000000003</v>
      </c>
      <c r="D199">
        <v>5.5181940000000003</v>
      </c>
      <c r="E199">
        <v>0.40475830000000002</v>
      </c>
      <c r="G199">
        <v>4.6219929999999998</v>
      </c>
      <c r="H199">
        <v>0.42186790000000002</v>
      </c>
      <c r="J199">
        <v>-2.546208</v>
      </c>
      <c r="K199">
        <v>0.4036131</v>
      </c>
      <c r="M199">
        <v>0.771177</v>
      </c>
      <c r="N199">
        <v>0.41387960000000001</v>
      </c>
      <c r="P199">
        <v>-0.13566049999999999</v>
      </c>
      <c r="Q199">
        <v>0.42186790000000002</v>
      </c>
      <c r="S199">
        <v>-1.1026</v>
      </c>
      <c r="T199">
        <v>0.4036131</v>
      </c>
      <c r="V199">
        <v>2.2971339999999998</v>
      </c>
      <c r="W199">
        <v>0.40475830000000002</v>
      </c>
      <c r="Y199">
        <v>1.4719979999999999</v>
      </c>
      <c r="Z199">
        <v>0.37623089999999998</v>
      </c>
    </row>
    <row r="200" spans="1:26">
      <c r="A200">
        <v>2.2157770000000001</v>
      </c>
      <c r="B200">
        <v>0.4327375</v>
      </c>
      <c r="D200">
        <v>5.5305580000000001</v>
      </c>
      <c r="E200">
        <v>0.41562789999999999</v>
      </c>
      <c r="G200">
        <v>4.6272799999999998</v>
      </c>
      <c r="H200">
        <v>0.42361009999999999</v>
      </c>
      <c r="J200">
        <v>-2.5433400000000002</v>
      </c>
      <c r="K200">
        <v>0.41448269999999998</v>
      </c>
      <c r="M200">
        <v>0.77878309999999995</v>
      </c>
      <c r="N200">
        <v>0.41562789999999999</v>
      </c>
      <c r="P200">
        <v>-0.11042929999999999</v>
      </c>
      <c r="Q200">
        <v>0.42361009999999999</v>
      </c>
      <c r="S200">
        <v>-1.0986089999999999</v>
      </c>
      <c r="T200">
        <v>0.41448269999999998</v>
      </c>
      <c r="V200">
        <v>2.2972410000000001</v>
      </c>
      <c r="W200">
        <v>0.40650649999999999</v>
      </c>
      <c r="Y200">
        <v>1.473603</v>
      </c>
      <c r="Z200">
        <v>0.377973</v>
      </c>
    </row>
    <row r="201" spans="1:26">
      <c r="A201">
        <v>2.2202489999999999</v>
      </c>
      <c r="B201">
        <v>0.43447960000000002</v>
      </c>
      <c r="D201">
        <v>5.5322969999999998</v>
      </c>
      <c r="E201">
        <v>0.41737610000000003</v>
      </c>
      <c r="G201">
        <v>4.6409880000000001</v>
      </c>
      <c r="H201">
        <v>0.42535220000000001</v>
      </c>
      <c r="J201">
        <v>-2.5432679999999999</v>
      </c>
      <c r="K201">
        <v>0.41622480000000001</v>
      </c>
      <c r="M201">
        <v>0.78918279999999996</v>
      </c>
      <c r="N201">
        <v>0.41737610000000003</v>
      </c>
      <c r="P201">
        <v>-8.9592820000000004E-2</v>
      </c>
      <c r="Q201">
        <v>0.42535220000000001</v>
      </c>
      <c r="S201">
        <v>-1.0965210000000001</v>
      </c>
      <c r="T201">
        <v>0.41622480000000001</v>
      </c>
      <c r="V201">
        <v>2.3276089999999998</v>
      </c>
      <c r="W201">
        <v>0.40825479999999997</v>
      </c>
      <c r="Y201">
        <v>1.4736659999999999</v>
      </c>
      <c r="Z201">
        <v>0.37971519999999997</v>
      </c>
    </row>
    <row r="202" spans="1:26">
      <c r="A202">
        <v>2.2267700000000001</v>
      </c>
      <c r="B202">
        <v>0.43622179999999999</v>
      </c>
      <c r="D202">
        <v>5.5418620000000001</v>
      </c>
      <c r="E202">
        <v>0.41912440000000001</v>
      </c>
      <c r="G202">
        <v>4.6508700000000003</v>
      </c>
      <c r="H202">
        <v>0.42709439999999999</v>
      </c>
      <c r="J202">
        <v>-2.5197029999999998</v>
      </c>
      <c r="K202">
        <v>0.41796699999999998</v>
      </c>
      <c r="M202">
        <v>0.79232400000000003</v>
      </c>
      <c r="N202">
        <v>0.41912440000000001</v>
      </c>
      <c r="P202">
        <v>-7.8503829999999997E-2</v>
      </c>
      <c r="Q202">
        <v>0.43622179999999999</v>
      </c>
      <c r="S202">
        <v>-1.081752</v>
      </c>
      <c r="T202">
        <v>0.41796699999999998</v>
      </c>
      <c r="V202">
        <v>2.358403</v>
      </c>
      <c r="W202">
        <v>0.41000300000000001</v>
      </c>
      <c r="Y202">
        <v>1.482472</v>
      </c>
      <c r="Z202">
        <v>0.3814574</v>
      </c>
    </row>
    <row r="203" spans="1:26">
      <c r="A203">
        <v>2.2280730000000002</v>
      </c>
      <c r="B203">
        <v>0.43796390000000002</v>
      </c>
      <c r="D203">
        <v>5.5427010000000001</v>
      </c>
      <c r="E203">
        <v>0.42087259999999999</v>
      </c>
      <c r="G203">
        <v>4.6522410000000001</v>
      </c>
      <c r="H203">
        <v>0.42883650000000001</v>
      </c>
      <c r="J203">
        <v>-2.5137749999999999</v>
      </c>
      <c r="K203">
        <v>0.4197091</v>
      </c>
      <c r="M203">
        <v>0.80764720000000001</v>
      </c>
      <c r="N203">
        <v>0.42087259999999999</v>
      </c>
      <c r="P203">
        <v>-7.7949829999999998E-2</v>
      </c>
      <c r="Q203">
        <v>0.43796390000000002</v>
      </c>
      <c r="S203">
        <v>-1.0674520000000001</v>
      </c>
      <c r="T203">
        <v>0.4197091</v>
      </c>
      <c r="V203">
        <v>2.3595999999999999</v>
      </c>
      <c r="W203">
        <v>0.41175129999999999</v>
      </c>
      <c r="Y203">
        <v>1.487236</v>
      </c>
      <c r="Z203">
        <v>0.38319950000000003</v>
      </c>
    </row>
    <row r="204" spans="1:26">
      <c r="A204">
        <v>2.2313299999999998</v>
      </c>
      <c r="B204">
        <v>0.43970609999999999</v>
      </c>
      <c r="D204">
        <v>5.5452139999999996</v>
      </c>
      <c r="E204">
        <v>0.42262090000000002</v>
      </c>
      <c r="G204">
        <v>4.6612159999999996</v>
      </c>
      <c r="H204">
        <v>0.43057869999999998</v>
      </c>
      <c r="J204">
        <v>-2.5033319999999999</v>
      </c>
      <c r="K204">
        <v>0.42145129999999997</v>
      </c>
      <c r="M204">
        <v>0.81010950000000004</v>
      </c>
      <c r="N204">
        <v>0.42262090000000002</v>
      </c>
      <c r="P204">
        <v>-4.0315860000000002E-2</v>
      </c>
      <c r="Q204">
        <v>0.43970609999999999</v>
      </c>
      <c r="S204">
        <v>-1.064675</v>
      </c>
      <c r="T204">
        <v>0.42145129999999997</v>
      </c>
      <c r="V204">
        <v>2.3754719999999998</v>
      </c>
      <c r="W204">
        <v>0.41349950000000002</v>
      </c>
      <c r="Y204">
        <v>1.488704</v>
      </c>
      <c r="Z204">
        <v>0.3849417</v>
      </c>
    </row>
    <row r="205" spans="1:26">
      <c r="A205">
        <v>2.2319330000000002</v>
      </c>
      <c r="B205">
        <v>0.44144830000000002</v>
      </c>
      <c r="D205">
        <v>5.5491659999999996</v>
      </c>
      <c r="E205">
        <v>0.4243691</v>
      </c>
      <c r="G205">
        <v>4.6636670000000002</v>
      </c>
      <c r="H205">
        <v>0.43232090000000001</v>
      </c>
      <c r="J205">
        <v>-2.4910450000000002</v>
      </c>
      <c r="K205">
        <v>0.4231935</v>
      </c>
      <c r="M205">
        <v>0.83609029999999995</v>
      </c>
      <c r="N205">
        <v>0.4243691</v>
      </c>
      <c r="P205">
        <v>-2.4128460000000001E-2</v>
      </c>
      <c r="Q205">
        <v>0.44144830000000002</v>
      </c>
      <c r="S205">
        <v>-1.057326</v>
      </c>
      <c r="T205">
        <v>0.4231935</v>
      </c>
      <c r="V205">
        <v>2.4016579999999998</v>
      </c>
      <c r="W205">
        <v>0.4152478</v>
      </c>
      <c r="Y205">
        <v>1.4955909999999999</v>
      </c>
      <c r="Z205">
        <v>0.39581119999999997</v>
      </c>
    </row>
    <row r="206" spans="1:26">
      <c r="A206">
        <v>2.2411319999999999</v>
      </c>
      <c r="B206">
        <v>0.44319039999999998</v>
      </c>
      <c r="D206">
        <v>5.5641540000000003</v>
      </c>
      <c r="E206">
        <v>0.42611739999999998</v>
      </c>
      <c r="G206">
        <v>4.6688049999999999</v>
      </c>
      <c r="H206">
        <v>0.44319039999999998</v>
      </c>
      <c r="J206">
        <v>-2.486945</v>
      </c>
      <c r="K206">
        <v>0.42493560000000002</v>
      </c>
      <c r="M206">
        <v>0.84005059999999998</v>
      </c>
      <c r="N206">
        <v>0.42611739999999998</v>
      </c>
      <c r="P206">
        <v>-1.8414570000000002E-2</v>
      </c>
      <c r="Q206">
        <v>0.44319039999999998</v>
      </c>
      <c r="S206">
        <v>-1.0480750000000001</v>
      </c>
      <c r="T206">
        <v>0.42493560000000002</v>
      </c>
      <c r="V206">
        <v>2.4038249999999999</v>
      </c>
      <c r="W206">
        <v>0.41699599999999998</v>
      </c>
      <c r="Y206">
        <v>1.49847</v>
      </c>
      <c r="Z206">
        <v>0.3975534</v>
      </c>
    </row>
    <row r="207" spans="1:26">
      <c r="A207">
        <v>2.2432750000000001</v>
      </c>
      <c r="B207">
        <v>0.44493260000000001</v>
      </c>
      <c r="D207">
        <v>5.5686349999999996</v>
      </c>
      <c r="E207">
        <v>0.42786560000000001</v>
      </c>
      <c r="G207">
        <v>4.6810919999999996</v>
      </c>
      <c r="H207">
        <v>0.44493260000000001</v>
      </c>
      <c r="J207">
        <v>-2.4773149999999999</v>
      </c>
      <c r="K207">
        <v>0.4266778</v>
      </c>
      <c r="M207">
        <v>0.84864580000000001</v>
      </c>
      <c r="N207">
        <v>0.43698690000000001</v>
      </c>
      <c r="P207">
        <v>-1.226968E-2</v>
      </c>
      <c r="Q207">
        <v>0.44493260000000001</v>
      </c>
      <c r="S207">
        <v>-1.0476049999999999</v>
      </c>
      <c r="T207">
        <v>0.4266778</v>
      </c>
      <c r="V207">
        <v>2.4079969999999999</v>
      </c>
      <c r="W207">
        <v>0.41874430000000001</v>
      </c>
      <c r="Y207">
        <v>1.4987379999999999</v>
      </c>
      <c r="Z207">
        <v>0.39929559999999997</v>
      </c>
    </row>
    <row r="208" spans="1:26">
      <c r="A208">
        <v>2.250982</v>
      </c>
      <c r="B208">
        <v>0.44667469999999998</v>
      </c>
      <c r="D208">
        <v>5.5903090000000004</v>
      </c>
      <c r="E208">
        <v>0.42961389999999999</v>
      </c>
      <c r="G208">
        <v>4.6810980000000004</v>
      </c>
      <c r="H208">
        <v>0.44667469999999998</v>
      </c>
      <c r="J208">
        <v>-2.469732</v>
      </c>
      <c r="K208">
        <v>0.42841990000000002</v>
      </c>
      <c r="M208">
        <v>0.85144980000000003</v>
      </c>
      <c r="N208">
        <v>0.44785649999999999</v>
      </c>
      <c r="P208">
        <v>-8.6559199999999992E-3</v>
      </c>
      <c r="Q208">
        <v>0.44667469999999998</v>
      </c>
      <c r="S208">
        <v>-1.0168140000000001</v>
      </c>
      <c r="T208">
        <v>0.42841990000000002</v>
      </c>
      <c r="V208">
        <v>2.421808</v>
      </c>
      <c r="W208">
        <v>0.42049259999999999</v>
      </c>
      <c r="Y208">
        <v>1.5238529999999999</v>
      </c>
      <c r="Z208">
        <v>0.4010377</v>
      </c>
    </row>
    <row r="209" spans="1:26">
      <c r="A209">
        <v>2.25902</v>
      </c>
      <c r="B209">
        <v>0.44841690000000001</v>
      </c>
      <c r="D209">
        <v>5.5988829999999998</v>
      </c>
      <c r="E209">
        <v>0.43136210000000003</v>
      </c>
      <c r="G209">
        <v>4.6826910000000002</v>
      </c>
      <c r="H209">
        <v>0.44841690000000001</v>
      </c>
      <c r="J209">
        <v>-2.4676999999999998</v>
      </c>
      <c r="K209">
        <v>0.43016209999999999</v>
      </c>
      <c r="M209">
        <v>0.86064629999999998</v>
      </c>
      <c r="N209">
        <v>0.44960470000000002</v>
      </c>
      <c r="P209">
        <v>-2.8280250000000001E-3</v>
      </c>
      <c r="Q209">
        <v>0.45754430000000001</v>
      </c>
      <c r="S209">
        <v>-0.99088790000000004</v>
      </c>
      <c r="T209">
        <v>0.43016209999999999</v>
      </c>
      <c r="V209">
        <v>2.4307409999999998</v>
      </c>
      <c r="W209">
        <v>0.42224080000000003</v>
      </c>
      <c r="Y209">
        <v>1.538589</v>
      </c>
      <c r="Z209">
        <v>0.40277990000000002</v>
      </c>
    </row>
    <row r="210" spans="1:26">
      <c r="A210">
        <v>2.2598379999999998</v>
      </c>
      <c r="B210">
        <v>0.45015909999999998</v>
      </c>
      <c r="D210">
        <v>5.6011340000000001</v>
      </c>
      <c r="E210">
        <v>0.44223170000000001</v>
      </c>
      <c r="G210">
        <v>4.6863590000000004</v>
      </c>
      <c r="H210">
        <v>0.45015909999999998</v>
      </c>
      <c r="J210">
        <v>-2.4670489999999998</v>
      </c>
      <c r="K210">
        <v>0.43190430000000002</v>
      </c>
      <c r="M210">
        <v>0.88291660000000005</v>
      </c>
      <c r="N210">
        <v>0.451353</v>
      </c>
      <c r="P210">
        <v>-4.375615E-4</v>
      </c>
      <c r="Q210">
        <v>0.45928649999999999</v>
      </c>
      <c r="S210">
        <v>-0.9788637</v>
      </c>
      <c r="T210">
        <v>0.43190430000000002</v>
      </c>
      <c r="V210">
        <v>2.4326720000000002</v>
      </c>
      <c r="W210">
        <v>0.43311040000000001</v>
      </c>
      <c r="Y210">
        <v>1.5523370000000001</v>
      </c>
      <c r="Z210">
        <v>0.40452199999999999</v>
      </c>
    </row>
    <row r="211" spans="1:26">
      <c r="A211">
        <v>2.2616429999999998</v>
      </c>
      <c r="B211">
        <v>0.4519012</v>
      </c>
      <c r="D211">
        <v>5.6011540000000002</v>
      </c>
      <c r="E211">
        <v>0.44397989999999998</v>
      </c>
      <c r="G211">
        <v>4.6996659999999997</v>
      </c>
      <c r="H211">
        <v>0.4519012</v>
      </c>
      <c r="J211">
        <v>-2.455749</v>
      </c>
      <c r="K211">
        <v>0.43364639999999999</v>
      </c>
      <c r="M211">
        <v>0.89772750000000001</v>
      </c>
      <c r="N211">
        <v>0.45310119999999998</v>
      </c>
      <c r="P211">
        <v>3.2790100000000003E-2</v>
      </c>
      <c r="Q211">
        <v>0.46102860000000001</v>
      </c>
      <c r="S211">
        <v>-0.93801610000000002</v>
      </c>
      <c r="T211">
        <v>0.43364639999999999</v>
      </c>
      <c r="V211">
        <v>2.433624</v>
      </c>
      <c r="W211">
        <v>0.43485859999999998</v>
      </c>
      <c r="Y211">
        <v>1.5582009999999999</v>
      </c>
      <c r="Z211">
        <v>0.41539160000000003</v>
      </c>
    </row>
    <row r="212" spans="1:26">
      <c r="A212">
        <v>2.2619950000000002</v>
      </c>
      <c r="B212">
        <v>0.45364339999999997</v>
      </c>
      <c r="D212">
        <v>5.6022959999999999</v>
      </c>
      <c r="E212">
        <v>0.44572820000000002</v>
      </c>
      <c r="G212">
        <v>4.7072750000000001</v>
      </c>
      <c r="H212">
        <v>0.45364339999999997</v>
      </c>
      <c r="J212">
        <v>-2.4147959999999999</v>
      </c>
      <c r="K212">
        <v>0.43538860000000001</v>
      </c>
      <c r="M212">
        <v>0.90683150000000001</v>
      </c>
      <c r="N212">
        <v>0.45484950000000002</v>
      </c>
      <c r="P212">
        <v>4.0584219999999997E-2</v>
      </c>
      <c r="Q212">
        <v>0.46277079999999998</v>
      </c>
      <c r="S212">
        <v>-0.92589909999999997</v>
      </c>
      <c r="T212">
        <v>0.43538860000000001</v>
      </c>
      <c r="V212">
        <v>2.436874</v>
      </c>
      <c r="W212">
        <v>0.43660690000000002</v>
      </c>
      <c r="Y212">
        <v>1.568138</v>
      </c>
      <c r="Z212">
        <v>0.4171338</v>
      </c>
    </row>
    <row r="213" spans="1:26">
      <c r="A213">
        <v>2.262858</v>
      </c>
      <c r="B213">
        <v>0.4553855</v>
      </c>
      <c r="D213">
        <v>5.6119000000000003</v>
      </c>
      <c r="E213">
        <v>0.4474764</v>
      </c>
      <c r="G213">
        <v>4.7092400000000003</v>
      </c>
      <c r="H213">
        <v>0.4553855</v>
      </c>
      <c r="J213">
        <v>-2.411276</v>
      </c>
      <c r="K213">
        <v>0.43713069999999998</v>
      </c>
      <c r="M213">
        <v>0.93101259999999997</v>
      </c>
      <c r="N213">
        <v>0.4565978</v>
      </c>
      <c r="P213">
        <v>4.6595310000000001E-2</v>
      </c>
      <c r="Q213">
        <v>0.46451300000000001</v>
      </c>
      <c r="S213">
        <v>-0.90420370000000005</v>
      </c>
      <c r="T213">
        <v>0.44625809999999999</v>
      </c>
      <c r="V213">
        <v>2.4492790000000002</v>
      </c>
      <c r="W213">
        <v>0.4383551</v>
      </c>
      <c r="Y213">
        <v>1.56968</v>
      </c>
      <c r="Z213">
        <v>0.41887590000000002</v>
      </c>
    </row>
    <row r="214" spans="1:26">
      <c r="A214">
        <v>2.265101</v>
      </c>
      <c r="B214">
        <v>0.45712770000000003</v>
      </c>
      <c r="D214">
        <v>5.6120640000000002</v>
      </c>
      <c r="E214">
        <v>0.44922469999999998</v>
      </c>
      <c r="G214">
        <v>4.7138600000000004</v>
      </c>
      <c r="H214">
        <v>0.45712770000000003</v>
      </c>
      <c r="J214">
        <v>-2.4054259999999998</v>
      </c>
      <c r="K214">
        <v>0.43887290000000001</v>
      </c>
      <c r="M214">
        <v>0.94056090000000003</v>
      </c>
      <c r="N214">
        <v>0.45834599999999998</v>
      </c>
      <c r="P214">
        <v>5.9812570000000002E-2</v>
      </c>
      <c r="Q214">
        <v>0.46625509999999998</v>
      </c>
      <c r="S214">
        <v>-0.89492059999999996</v>
      </c>
      <c r="T214">
        <v>0.44800030000000002</v>
      </c>
      <c r="V214">
        <v>2.449757</v>
      </c>
      <c r="W214">
        <v>0.44010339999999998</v>
      </c>
      <c r="Y214">
        <v>1.5729869999999999</v>
      </c>
      <c r="Z214">
        <v>0.42061809999999999</v>
      </c>
    </row>
    <row r="215" spans="1:26">
      <c r="A215">
        <v>2.2762389999999999</v>
      </c>
      <c r="B215">
        <v>0.4588699</v>
      </c>
      <c r="D215">
        <v>5.6257869999999999</v>
      </c>
      <c r="E215">
        <v>0.45097290000000001</v>
      </c>
      <c r="G215">
        <v>4.715217</v>
      </c>
      <c r="H215">
        <v>0.4588699</v>
      </c>
      <c r="J215">
        <v>-2.4040560000000002</v>
      </c>
      <c r="K215">
        <v>0.44974249999999999</v>
      </c>
      <c r="M215">
        <v>0.94667000000000001</v>
      </c>
      <c r="N215">
        <v>0.46009430000000001</v>
      </c>
      <c r="P215">
        <v>6.0196439999999997E-2</v>
      </c>
      <c r="Q215">
        <v>0.4679973</v>
      </c>
      <c r="S215">
        <v>-0.89335070000000005</v>
      </c>
      <c r="T215">
        <v>0.44974249999999999</v>
      </c>
      <c r="V215">
        <v>2.4593280000000002</v>
      </c>
      <c r="W215">
        <v>0.44185160000000001</v>
      </c>
      <c r="Y215">
        <v>1.584811</v>
      </c>
      <c r="Z215">
        <v>0.43148769999999997</v>
      </c>
    </row>
    <row r="216" spans="1:26">
      <c r="A216">
        <v>2.2762859999999998</v>
      </c>
      <c r="B216">
        <v>0.46061200000000002</v>
      </c>
      <c r="D216">
        <v>5.6290550000000001</v>
      </c>
      <c r="E216">
        <v>0.45272119999999999</v>
      </c>
      <c r="G216">
        <v>4.7313320000000001</v>
      </c>
      <c r="H216">
        <v>0.46061200000000002</v>
      </c>
      <c r="J216">
        <v>-2.397376</v>
      </c>
      <c r="K216">
        <v>0.45148460000000001</v>
      </c>
      <c r="M216">
        <v>0.9660301</v>
      </c>
      <c r="N216">
        <v>0.46184249999999999</v>
      </c>
      <c r="P216">
        <v>6.2252670000000003E-2</v>
      </c>
      <c r="Q216">
        <v>0.46973939999999997</v>
      </c>
      <c r="S216">
        <v>-0.86369839999999998</v>
      </c>
      <c r="T216">
        <v>0.45148460000000001</v>
      </c>
      <c r="V216">
        <v>2.4755310000000001</v>
      </c>
      <c r="W216">
        <v>0.44359989999999999</v>
      </c>
      <c r="Y216">
        <v>1.6138600000000001</v>
      </c>
      <c r="Z216">
        <v>0.4332298</v>
      </c>
    </row>
    <row r="217" spans="1:26">
      <c r="A217">
        <v>2.2797130000000001</v>
      </c>
      <c r="B217">
        <v>0.46235419999999999</v>
      </c>
      <c r="D217">
        <v>5.6313500000000003</v>
      </c>
      <c r="E217">
        <v>0.45446940000000002</v>
      </c>
      <c r="G217">
        <v>4.7817489999999996</v>
      </c>
      <c r="H217">
        <v>0.46235419999999999</v>
      </c>
      <c r="J217">
        <v>-2.3941020000000002</v>
      </c>
      <c r="K217">
        <v>0.45322679999999999</v>
      </c>
      <c r="M217">
        <v>0.97521040000000003</v>
      </c>
      <c r="N217">
        <v>0.46359080000000003</v>
      </c>
      <c r="P217">
        <v>8.5494340000000002E-2</v>
      </c>
      <c r="Q217">
        <v>0.4714816</v>
      </c>
      <c r="S217">
        <v>-0.85511780000000004</v>
      </c>
      <c r="T217">
        <v>0.45322679999999999</v>
      </c>
      <c r="V217">
        <v>2.4965670000000002</v>
      </c>
      <c r="W217">
        <v>0.44534810000000002</v>
      </c>
      <c r="Y217">
        <v>1.617761</v>
      </c>
      <c r="Z217">
        <v>0.43497200000000003</v>
      </c>
    </row>
    <row r="218" spans="1:26">
      <c r="A218">
        <v>2.2805529999999998</v>
      </c>
      <c r="B218">
        <v>0.46409630000000002</v>
      </c>
      <c r="D218">
        <v>5.6497960000000003</v>
      </c>
      <c r="E218">
        <v>0.4562177</v>
      </c>
      <c r="G218">
        <v>4.7970540000000002</v>
      </c>
      <c r="H218">
        <v>0.47322379999999997</v>
      </c>
      <c r="J218">
        <v>-2.3771149999999999</v>
      </c>
      <c r="K218">
        <v>0.45496890000000001</v>
      </c>
      <c r="M218">
        <v>0.97521119999999994</v>
      </c>
      <c r="N218">
        <v>0.465339</v>
      </c>
      <c r="P218">
        <v>9.9096279999999995E-2</v>
      </c>
      <c r="Q218">
        <v>0.47322379999999997</v>
      </c>
      <c r="S218">
        <v>-0.84594619999999998</v>
      </c>
      <c r="T218">
        <v>0.45496890000000001</v>
      </c>
      <c r="V218">
        <v>2.5205950000000001</v>
      </c>
      <c r="W218">
        <v>0.4470964</v>
      </c>
      <c r="Y218">
        <v>1.6288100000000001</v>
      </c>
      <c r="Z218">
        <v>0.43671409999999999</v>
      </c>
    </row>
    <row r="219" spans="1:26">
      <c r="A219">
        <v>2.2901579999999999</v>
      </c>
      <c r="B219">
        <v>0.46583849999999999</v>
      </c>
      <c r="D219">
        <v>5.6699510000000002</v>
      </c>
      <c r="E219">
        <v>0.45796589999999998</v>
      </c>
      <c r="G219">
        <v>4.799531</v>
      </c>
      <c r="H219">
        <v>0.4749659</v>
      </c>
      <c r="J219">
        <v>-2.356303</v>
      </c>
      <c r="K219">
        <v>0.46583849999999999</v>
      </c>
      <c r="M219">
        <v>0.98078379999999998</v>
      </c>
      <c r="N219">
        <v>0.46708729999999998</v>
      </c>
      <c r="P219">
        <v>0.10169789999999999</v>
      </c>
      <c r="Q219">
        <v>0.4749659</v>
      </c>
      <c r="S219">
        <v>-0.84249569999999996</v>
      </c>
      <c r="T219">
        <v>0.45671109999999998</v>
      </c>
      <c r="V219">
        <v>2.5318550000000002</v>
      </c>
      <c r="W219">
        <v>0.45796589999999998</v>
      </c>
      <c r="Y219">
        <v>1.63974</v>
      </c>
      <c r="Z219">
        <v>0.43845630000000002</v>
      </c>
    </row>
    <row r="220" spans="1:26">
      <c r="A220">
        <v>2.2964690000000001</v>
      </c>
      <c r="B220">
        <v>0.46758070000000002</v>
      </c>
      <c r="D220">
        <v>5.6709259999999997</v>
      </c>
      <c r="E220">
        <v>0.45971420000000002</v>
      </c>
      <c r="G220">
        <v>4.7999710000000002</v>
      </c>
      <c r="H220">
        <v>0.47670810000000002</v>
      </c>
      <c r="J220">
        <v>-2.350597</v>
      </c>
      <c r="K220">
        <v>0.46758070000000002</v>
      </c>
      <c r="M220">
        <v>0.98546990000000001</v>
      </c>
      <c r="N220">
        <v>0.46883550000000002</v>
      </c>
      <c r="P220">
        <v>0.1069498</v>
      </c>
      <c r="Q220">
        <v>0.47670810000000002</v>
      </c>
      <c r="S220">
        <v>-0.78888599999999998</v>
      </c>
      <c r="T220">
        <v>0.45845330000000001</v>
      </c>
      <c r="V220">
        <v>2.5442480000000001</v>
      </c>
      <c r="W220">
        <v>0.45971420000000002</v>
      </c>
      <c r="Y220">
        <v>1.6679850000000001</v>
      </c>
      <c r="Z220">
        <v>0.44019849999999999</v>
      </c>
    </row>
    <row r="221" spans="1:26">
      <c r="A221">
        <v>2.3018380000000001</v>
      </c>
      <c r="B221">
        <v>0.46932279999999998</v>
      </c>
      <c r="D221">
        <v>5.6805060000000003</v>
      </c>
      <c r="E221">
        <v>0.4705838</v>
      </c>
      <c r="G221">
        <v>4.8041309999999999</v>
      </c>
      <c r="H221">
        <v>0.47845019999999999</v>
      </c>
      <c r="J221">
        <v>-2.3465280000000002</v>
      </c>
      <c r="K221">
        <v>0.46932279999999998</v>
      </c>
      <c r="M221">
        <v>0.99289989999999995</v>
      </c>
      <c r="N221">
        <v>0.4705838</v>
      </c>
      <c r="P221">
        <v>0.1101084</v>
      </c>
      <c r="Q221">
        <v>0.47845019999999999</v>
      </c>
      <c r="S221">
        <v>-0.77595919999999996</v>
      </c>
      <c r="T221">
        <v>0.46019539999999998</v>
      </c>
      <c r="V221">
        <v>2.5464169999999999</v>
      </c>
      <c r="W221">
        <v>0.4614625</v>
      </c>
      <c r="Y221">
        <v>1.6777070000000001</v>
      </c>
      <c r="Z221">
        <v>0.44194060000000002</v>
      </c>
    </row>
    <row r="222" spans="1:26">
      <c r="A222">
        <v>2.314654</v>
      </c>
      <c r="B222">
        <v>0.47106500000000001</v>
      </c>
      <c r="D222">
        <v>5.6839729999999999</v>
      </c>
      <c r="E222">
        <v>0.47233199999999997</v>
      </c>
      <c r="G222">
        <v>4.8054790000000001</v>
      </c>
      <c r="H222">
        <v>0.48019240000000002</v>
      </c>
      <c r="J222">
        <v>-2.3391549999999999</v>
      </c>
      <c r="K222">
        <v>0.47106500000000001</v>
      </c>
      <c r="M222">
        <v>0.99342470000000005</v>
      </c>
      <c r="N222">
        <v>0.47233199999999997</v>
      </c>
      <c r="P222">
        <v>0.1175229</v>
      </c>
      <c r="Q222">
        <v>0.48019240000000002</v>
      </c>
      <c r="S222">
        <v>-0.7719087</v>
      </c>
      <c r="T222">
        <v>0.4619376</v>
      </c>
      <c r="V222">
        <v>2.5499510000000001</v>
      </c>
      <c r="W222">
        <v>0.46321069999999998</v>
      </c>
      <c r="Y222">
        <v>1.6920459999999999</v>
      </c>
      <c r="Z222">
        <v>0.44368279999999999</v>
      </c>
    </row>
    <row r="223" spans="1:26">
      <c r="A223">
        <v>2.3243459999999998</v>
      </c>
      <c r="B223">
        <v>0.47280719999999998</v>
      </c>
      <c r="D223">
        <v>5.6863270000000004</v>
      </c>
      <c r="E223">
        <v>0.47408030000000001</v>
      </c>
      <c r="G223">
        <v>4.8073990000000002</v>
      </c>
      <c r="H223">
        <v>0.491062</v>
      </c>
      <c r="J223">
        <v>-2.3357399999999999</v>
      </c>
      <c r="K223">
        <v>0.48193459999999999</v>
      </c>
      <c r="M223">
        <v>0.99538119999999997</v>
      </c>
      <c r="N223">
        <v>0.47408030000000001</v>
      </c>
      <c r="P223">
        <v>0.13704330000000001</v>
      </c>
      <c r="Q223">
        <v>0.48193459999999999</v>
      </c>
      <c r="S223">
        <v>-0.76677969999999995</v>
      </c>
      <c r="T223">
        <v>0.46367969999999997</v>
      </c>
      <c r="V223">
        <v>2.5708929999999999</v>
      </c>
      <c r="W223">
        <v>0.46495900000000001</v>
      </c>
      <c r="Y223">
        <v>1.6946159999999999</v>
      </c>
      <c r="Z223">
        <v>0.44542490000000001</v>
      </c>
    </row>
    <row r="224" spans="1:26">
      <c r="A224">
        <v>2.325447</v>
      </c>
      <c r="B224">
        <v>0.47454930000000001</v>
      </c>
      <c r="D224">
        <v>5.6927529999999997</v>
      </c>
      <c r="E224">
        <v>0.47582849999999999</v>
      </c>
      <c r="G224">
        <v>4.8089380000000004</v>
      </c>
      <c r="H224">
        <v>0.50193149999999997</v>
      </c>
      <c r="J224">
        <v>-2.3205429999999998</v>
      </c>
      <c r="K224">
        <v>0.48367670000000001</v>
      </c>
      <c r="M224">
        <v>1.060022</v>
      </c>
      <c r="N224">
        <v>0.47582849999999999</v>
      </c>
      <c r="P224">
        <v>0.14257120000000001</v>
      </c>
      <c r="Q224">
        <v>0.48367670000000001</v>
      </c>
      <c r="S224">
        <v>-0.76193120000000003</v>
      </c>
      <c r="T224">
        <v>0.4654219</v>
      </c>
      <c r="V224">
        <v>2.6081259999999999</v>
      </c>
      <c r="W224">
        <v>0.46670719999999999</v>
      </c>
      <c r="Y224">
        <v>1.715643</v>
      </c>
      <c r="Z224">
        <v>0.45629449999999999</v>
      </c>
    </row>
    <row r="225" spans="1:26">
      <c r="A225">
        <v>2.3313999999999999</v>
      </c>
      <c r="B225">
        <v>0.47629149999999998</v>
      </c>
      <c r="D225">
        <v>5.6961269999999997</v>
      </c>
      <c r="E225">
        <v>0.47757680000000002</v>
      </c>
      <c r="G225">
        <v>4.8131719999999998</v>
      </c>
      <c r="H225">
        <v>0.51280110000000001</v>
      </c>
      <c r="J225">
        <v>-2.3143310000000001</v>
      </c>
      <c r="K225">
        <v>0.48541889999999999</v>
      </c>
      <c r="M225">
        <v>1.0691349999999999</v>
      </c>
      <c r="N225">
        <v>0.47757680000000002</v>
      </c>
      <c r="P225">
        <v>0.14574619999999999</v>
      </c>
      <c r="Q225">
        <v>0.48541889999999999</v>
      </c>
      <c r="S225">
        <v>-0.71836279999999997</v>
      </c>
      <c r="T225">
        <v>0.46716410000000003</v>
      </c>
      <c r="V225">
        <v>2.6140750000000001</v>
      </c>
      <c r="W225">
        <v>0.46845550000000002</v>
      </c>
      <c r="Y225">
        <v>1.7323919999999999</v>
      </c>
      <c r="Z225">
        <v>0.45803670000000002</v>
      </c>
    </row>
    <row r="226" spans="1:26">
      <c r="A226">
        <v>2.3337289999999999</v>
      </c>
      <c r="B226">
        <v>0.4780336</v>
      </c>
      <c r="D226">
        <v>5.6976969999999998</v>
      </c>
      <c r="E226">
        <v>0.4884463</v>
      </c>
      <c r="G226">
        <v>4.8209489999999997</v>
      </c>
      <c r="H226">
        <v>0.52367070000000004</v>
      </c>
      <c r="J226">
        <v>-2.3021940000000001</v>
      </c>
      <c r="K226">
        <v>0.49628840000000002</v>
      </c>
      <c r="M226">
        <v>1.0708260000000001</v>
      </c>
      <c r="N226">
        <v>0.479325</v>
      </c>
      <c r="P226">
        <v>0.14671819999999999</v>
      </c>
      <c r="Q226">
        <v>0.48716100000000001</v>
      </c>
      <c r="S226">
        <v>-0.71539220000000003</v>
      </c>
      <c r="T226">
        <v>0.4689062</v>
      </c>
      <c r="V226">
        <v>2.6140919999999999</v>
      </c>
      <c r="W226">
        <v>0.4702037</v>
      </c>
      <c r="Y226">
        <v>1.7338009999999999</v>
      </c>
      <c r="Z226">
        <v>0.45977879999999999</v>
      </c>
    </row>
    <row r="227" spans="1:26">
      <c r="A227">
        <v>2.3359450000000002</v>
      </c>
      <c r="B227">
        <v>0.47977579999999997</v>
      </c>
      <c r="D227">
        <v>5.7008450000000002</v>
      </c>
      <c r="E227">
        <v>0.49019459999999998</v>
      </c>
      <c r="G227">
        <v>4.830819</v>
      </c>
      <c r="H227">
        <v>0.52541280000000001</v>
      </c>
      <c r="J227">
        <v>-2.3007520000000001</v>
      </c>
      <c r="K227">
        <v>0.49803059999999999</v>
      </c>
      <c r="M227">
        <v>1.084913</v>
      </c>
      <c r="N227">
        <v>0.48107329999999998</v>
      </c>
      <c r="P227">
        <v>0.1513004</v>
      </c>
      <c r="Q227">
        <v>0.48890319999999998</v>
      </c>
      <c r="S227">
        <v>-0.69976689999999997</v>
      </c>
      <c r="T227">
        <v>0.47064840000000002</v>
      </c>
      <c r="V227">
        <v>2.6185649999999998</v>
      </c>
      <c r="W227">
        <v>0.47195199999999998</v>
      </c>
      <c r="Y227">
        <v>1.734124</v>
      </c>
      <c r="Z227">
        <v>0.46152100000000001</v>
      </c>
    </row>
    <row r="228" spans="1:26">
      <c r="A228">
        <v>2.338854</v>
      </c>
      <c r="B228">
        <v>0.481518</v>
      </c>
      <c r="D228">
        <v>5.7017049999999996</v>
      </c>
      <c r="E228">
        <v>0.49194280000000001</v>
      </c>
      <c r="G228">
        <v>4.8338559999999999</v>
      </c>
      <c r="H228">
        <v>0.52715500000000004</v>
      </c>
      <c r="J228">
        <v>-2.2732860000000001</v>
      </c>
      <c r="K228">
        <v>0.49977280000000002</v>
      </c>
      <c r="M228">
        <v>1.0873679999999999</v>
      </c>
      <c r="N228">
        <v>0.48282150000000001</v>
      </c>
      <c r="P228">
        <v>0.153751</v>
      </c>
      <c r="Q228">
        <v>0.49064540000000001</v>
      </c>
      <c r="S228">
        <v>-0.67087870000000005</v>
      </c>
      <c r="T228">
        <v>0.47239049999999999</v>
      </c>
      <c r="V228">
        <v>2.6229300000000002</v>
      </c>
      <c r="W228">
        <v>0.48282150000000001</v>
      </c>
      <c r="Y228">
        <v>1.75088</v>
      </c>
      <c r="Z228">
        <v>0.46326309999999998</v>
      </c>
    </row>
    <row r="229" spans="1:26">
      <c r="A229">
        <v>2.352757</v>
      </c>
      <c r="B229">
        <v>0.48326010000000003</v>
      </c>
      <c r="D229">
        <v>5.7103840000000003</v>
      </c>
      <c r="E229">
        <v>0.50281240000000005</v>
      </c>
      <c r="G229">
        <v>4.8375859999999999</v>
      </c>
      <c r="H229">
        <v>0.52889710000000001</v>
      </c>
      <c r="J229">
        <v>-2.2674249999999998</v>
      </c>
      <c r="K229">
        <v>0.50151489999999999</v>
      </c>
      <c r="M229">
        <v>1.094686</v>
      </c>
      <c r="N229">
        <v>0.48456979999999999</v>
      </c>
      <c r="P229">
        <v>0.15556519999999999</v>
      </c>
      <c r="Q229">
        <v>0.49238749999999998</v>
      </c>
      <c r="S229">
        <v>-0.61491399999999996</v>
      </c>
      <c r="T229">
        <v>0.47413270000000002</v>
      </c>
      <c r="V229">
        <v>2.655694</v>
      </c>
      <c r="W229">
        <v>0.48456979999999999</v>
      </c>
      <c r="Y229">
        <v>1.7523979999999999</v>
      </c>
      <c r="Z229">
        <v>0.46500530000000001</v>
      </c>
    </row>
    <row r="230" spans="1:26">
      <c r="A230">
        <v>2.3535599999999999</v>
      </c>
      <c r="B230">
        <v>0.4850023</v>
      </c>
      <c r="D230">
        <v>5.7242170000000003</v>
      </c>
      <c r="E230">
        <v>0.50456069999999997</v>
      </c>
      <c r="G230">
        <v>4.8666099999999997</v>
      </c>
      <c r="H230">
        <v>0.53063930000000004</v>
      </c>
      <c r="J230">
        <v>-2.2652109999999999</v>
      </c>
      <c r="K230">
        <v>0.51238450000000002</v>
      </c>
      <c r="M230">
        <v>1.099345</v>
      </c>
      <c r="N230">
        <v>0.48631799999999997</v>
      </c>
      <c r="P230">
        <v>0.158498</v>
      </c>
      <c r="Q230">
        <v>0.49412970000000001</v>
      </c>
      <c r="S230">
        <v>-0.61257289999999998</v>
      </c>
      <c r="T230">
        <v>0.47587489999999999</v>
      </c>
      <c r="V230">
        <v>2.6709649999999998</v>
      </c>
      <c r="W230">
        <v>0.48631799999999997</v>
      </c>
      <c r="Y230">
        <v>1.771957</v>
      </c>
      <c r="Z230">
        <v>0.46674749999999998</v>
      </c>
    </row>
    <row r="231" spans="1:26">
      <c r="A231">
        <v>2.3712119999999999</v>
      </c>
      <c r="B231">
        <v>0.48674440000000002</v>
      </c>
      <c r="D231">
        <v>5.7336229999999997</v>
      </c>
      <c r="E231">
        <v>0.50630889999999995</v>
      </c>
      <c r="G231">
        <v>4.8745139999999996</v>
      </c>
      <c r="H231">
        <v>0.53238149999999995</v>
      </c>
      <c r="J231">
        <v>-2.244802</v>
      </c>
      <c r="K231">
        <v>0.51412659999999999</v>
      </c>
      <c r="M231">
        <v>1.1044259999999999</v>
      </c>
      <c r="N231">
        <v>0.48806630000000001</v>
      </c>
      <c r="P231">
        <v>0.16143370000000001</v>
      </c>
      <c r="Q231">
        <v>0.49587179999999997</v>
      </c>
      <c r="S231">
        <v>-0.6097534</v>
      </c>
      <c r="T231">
        <v>0.47761700000000001</v>
      </c>
      <c r="V231">
        <v>2.6781069999999998</v>
      </c>
      <c r="W231">
        <v>0.48806630000000001</v>
      </c>
      <c r="Y231">
        <v>1.7817320000000001</v>
      </c>
      <c r="Z231">
        <v>0.46848960000000001</v>
      </c>
    </row>
    <row r="232" spans="1:26">
      <c r="A232">
        <v>2.3753120000000001</v>
      </c>
      <c r="B232">
        <v>0.48848659999999999</v>
      </c>
      <c r="D232">
        <v>5.750686</v>
      </c>
      <c r="E232">
        <v>0.50805719999999999</v>
      </c>
      <c r="G232">
        <v>4.8760729999999999</v>
      </c>
      <c r="H232">
        <v>0.54325100000000004</v>
      </c>
      <c r="J232">
        <v>-2.23373</v>
      </c>
      <c r="K232">
        <v>0.51586880000000002</v>
      </c>
      <c r="M232">
        <v>1.107108</v>
      </c>
      <c r="N232">
        <v>0.48981449999999999</v>
      </c>
      <c r="P232">
        <v>0.17084469999999999</v>
      </c>
      <c r="Q232">
        <v>0.497614</v>
      </c>
      <c r="S232">
        <v>-0.60604550000000001</v>
      </c>
      <c r="T232">
        <v>0.48848659999999999</v>
      </c>
      <c r="V232">
        <v>2.6803439999999998</v>
      </c>
      <c r="W232">
        <v>0.48981449999999999</v>
      </c>
      <c r="Y232">
        <v>1.7921180000000001</v>
      </c>
      <c r="Z232">
        <v>0.47935919999999999</v>
      </c>
    </row>
    <row r="233" spans="1:26">
      <c r="A233">
        <v>2.3976959999999998</v>
      </c>
      <c r="B233">
        <v>0.49022880000000002</v>
      </c>
      <c r="D233">
        <v>5.7656799999999997</v>
      </c>
      <c r="E233">
        <v>0.51892669999999996</v>
      </c>
      <c r="G233">
        <v>4.8988870000000002</v>
      </c>
      <c r="H233">
        <v>0.54499319999999996</v>
      </c>
      <c r="J233">
        <v>-2.224615</v>
      </c>
      <c r="K233">
        <v>0.51761100000000004</v>
      </c>
      <c r="M233">
        <v>1.11599</v>
      </c>
      <c r="N233">
        <v>0.49156280000000002</v>
      </c>
      <c r="P233">
        <v>0.18122079999999999</v>
      </c>
      <c r="Q233">
        <v>0.49935619999999997</v>
      </c>
      <c r="S233">
        <v>-0.58214359999999998</v>
      </c>
      <c r="T233">
        <v>0.49935619999999997</v>
      </c>
      <c r="V233">
        <v>2.7085050000000002</v>
      </c>
      <c r="W233">
        <v>0.49156280000000002</v>
      </c>
      <c r="Y233">
        <v>1.7969379999999999</v>
      </c>
      <c r="Z233">
        <v>0.48110130000000001</v>
      </c>
    </row>
    <row r="234" spans="1:26">
      <c r="A234">
        <v>2.3980790000000001</v>
      </c>
      <c r="B234">
        <v>0.49197089999999999</v>
      </c>
      <c r="D234">
        <v>5.7690910000000004</v>
      </c>
      <c r="E234">
        <v>0.520675</v>
      </c>
      <c r="G234">
        <v>4.9046289999999999</v>
      </c>
      <c r="H234">
        <v>0.55586270000000004</v>
      </c>
      <c r="J234">
        <v>-2.2061649999999999</v>
      </c>
      <c r="K234">
        <v>0.51935310000000001</v>
      </c>
      <c r="M234">
        <v>1.1198509999999999</v>
      </c>
      <c r="N234">
        <v>0.493311</v>
      </c>
      <c r="P234">
        <v>0.19979469999999999</v>
      </c>
      <c r="Q234">
        <v>0.5010983</v>
      </c>
      <c r="S234">
        <v>-0.57478110000000004</v>
      </c>
      <c r="T234">
        <v>0.5102257</v>
      </c>
      <c r="V234">
        <v>2.7178110000000002</v>
      </c>
      <c r="W234">
        <v>0.493311</v>
      </c>
      <c r="Y234">
        <v>1.814621</v>
      </c>
      <c r="Z234">
        <v>0.48284349999999998</v>
      </c>
    </row>
    <row r="235" spans="1:26">
      <c r="A235">
        <v>2.4125459999999999</v>
      </c>
      <c r="B235">
        <v>0.49371310000000002</v>
      </c>
      <c r="D235">
        <v>5.7768110000000004</v>
      </c>
      <c r="E235">
        <v>0.52242319999999998</v>
      </c>
      <c r="G235">
        <v>4.9080959999999996</v>
      </c>
      <c r="H235">
        <v>0.56673229999999997</v>
      </c>
      <c r="J235">
        <v>-2.2018849999999999</v>
      </c>
      <c r="K235">
        <v>0.52109530000000004</v>
      </c>
      <c r="M235">
        <v>1.143311</v>
      </c>
      <c r="N235">
        <v>0.49505929999999998</v>
      </c>
      <c r="P235">
        <v>0.2030101</v>
      </c>
      <c r="Q235">
        <v>0.51196790000000003</v>
      </c>
      <c r="S235">
        <v>-0.55886480000000005</v>
      </c>
      <c r="T235">
        <v>0.51196790000000003</v>
      </c>
      <c r="V235">
        <v>2.7225649999999999</v>
      </c>
      <c r="W235">
        <v>0.49505929999999998</v>
      </c>
      <c r="Y235">
        <v>1.844117</v>
      </c>
      <c r="Z235">
        <v>0.49371310000000002</v>
      </c>
    </row>
    <row r="236" spans="1:26">
      <c r="A236">
        <v>2.4128810000000001</v>
      </c>
      <c r="B236">
        <v>0.50458259999999999</v>
      </c>
      <c r="D236">
        <v>5.798165</v>
      </c>
      <c r="E236">
        <v>0.52417150000000001</v>
      </c>
      <c r="G236">
        <v>4.9249090000000004</v>
      </c>
      <c r="H236">
        <v>0.56847449999999999</v>
      </c>
      <c r="J236">
        <v>-2.1966489999999999</v>
      </c>
      <c r="K236">
        <v>0.52283740000000001</v>
      </c>
      <c r="M236">
        <v>1.173001</v>
      </c>
      <c r="N236">
        <v>0.50592890000000001</v>
      </c>
      <c r="P236">
        <v>0.20824000000000001</v>
      </c>
      <c r="Q236">
        <v>0.51371</v>
      </c>
      <c r="S236">
        <v>-0.5577105</v>
      </c>
      <c r="T236">
        <v>0.51371</v>
      </c>
      <c r="V236">
        <v>2.7389869999999998</v>
      </c>
      <c r="W236">
        <v>0.50592890000000001</v>
      </c>
      <c r="Y236">
        <v>1.846814</v>
      </c>
      <c r="Z236">
        <v>0.49545519999999998</v>
      </c>
    </row>
    <row r="237" spans="1:26">
      <c r="A237">
        <v>2.4139170000000001</v>
      </c>
      <c r="B237">
        <v>0.50632480000000002</v>
      </c>
      <c r="D237">
        <v>5.8082079999999996</v>
      </c>
      <c r="E237">
        <v>0.52591969999999999</v>
      </c>
      <c r="G237">
        <v>4.9525829999999997</v>
      </c>
      <c r="H237">
        <v>0.57021659999999996</v>
      </c>
      <c r="J237">
        <v>-2.183907</v>
      </c>
      <c r="K237">
        <v>0.52457960000000003</v>
      </c>
      <c r="M237">
        <v>1.1835830000000001</v>
      </c>
      <c r="N237">
        <v>0.50767709999999999</v>
      </c>
      <c r="P237">
        <v>0.22730259999999999</v>
      </c>
      <c r="Q237">
        <v>0.51545220000000003</v>
      </c>
      <c r="S237">
        <v>-0.55655980000000005</v>
      </c>
      <c r="T237">
        <v>0.51545220000000003</v>
      </c>
      <c r="V237">
        <v>2.7558590000000001</v>
      </c>
      <c r="W237">
        <v>0.50767709999999999</v>
      </c>
      <c r="Y237">
        <v>1.859904</v>
      </c>
      <c r="Z237">
        <v>0.49719740000000001</v>
      </c>
    </row>
    <row r="238" spans="1:26">
      <c r="A238">
        <v>2.4310529999999999</v>
      </c>
      <c r="B238">
        <v>0.50806700000000005</v>
      </c>
      <c r="D238">
        <v>5.8212390000000003</v>
      </c>
      <c r="E238">
        <v>0.52766800000000003</v>
      </c>
      <c r="G238">
        <v>4.9529170000000002</v>
      </c>
      <c r="H238">
        <v>0.57195879999999999</v>
      </c>
      <c r="J238">
        <v>-2.161321</v>
      </c>
      <c r="K238">
        <v>0.52632179999999995</v>
      </c>
      <c r="M238">
        <v>1.1880999999999999</v>
      </c>
      <c r="N238">
        <v>0.50942540000000003</v>
      </c>
      <c r="P238">
        <v>0.23265810000000001</v>
      </c>
      <c r="Q238">
        <v>0.51719440000000005</v>
      </c>
      <c r="S238">
        <v>-0.50595920000000005</v>
      </c>
      <c r="T238">
        <v>0.51719440000000005</v>
      </c>
      <c r="V238">
        <v>2.7657379999999998</v>
      </c>
      <c r="W238">
        <v>0.50942540000000003</v>
      </c>
      <c r="Y238">
        <v>1.861634</v>
      </c>
      <c r="Z238">
        <v>0.50806700000000005</v>
      </c>
    </row>
    <row r="239" spans="1:26">
      <c r="A239">
        <v>2.438968</v>
      </c>
      <c r="B239">
        <v>0.50980910000000002</v>
      </c>
      <c r="D239">
        <v>5.8265900000000004</v>
      </c>
      <c r="E239">
        <v>0.5294162</v>
      </c>
      <c r="G239">
        <v>4.95594</v>
      </c>
      <c r="H239">
        <v>0.57370100000000002</v>
      </c>
      <c r="J239">
        <v>-2.147907</v>
      </c>
      <c r="K239">
        <v>0.52806390000000003</v>
      </c>
      <c r="M239">
        <v>1.1943280000000001</v>
      </c>
      <c r="N239">
        <v>0.51117360000000001</v>
      </c>
      <c r="P239">
        <v>0.23363310000000001</v>
      </c>
      <c r="Q239">
        <v>0.51893650000000002</v>
      </c>
      <c r="S239">
        <v>-0.48868990000000001</v>
      </c>
      <c r="T239">
        <v>0.51893650000000002</v>
      </c>
      <c r="V239">
        <v>2.7743699999999998</v>
      </c>
      <c r="W239">
        <v>0.5202949</v>
      </c>
      <c r="Y239">
        <v>1.8728899999999999</v>
      </c>
      <c r="Z239">
        <v>0.50980910000000002</v>
      </c>
    </row>
    <row r="240" spans="1:26">
      <c r="A240">
        <v>2.4447670000000001</v>
      </c>
      <c r="B240">
        <v>0.51155130000000004</v>
      </c>
      <c r="D240">
        <v>5.8338279999999996</v>
      </c>
      <c r="E240">
        <v>0.53116450000000004</v>
      </c>
      <c r="G240">
        <v>4.957014</v>
      </c>
      <c r="H240">
        <v>0.57544309999999999</v>
      </c>
      <c r="J240">
        <v>-2.1412840000000002</v>
      </c>
      <c r="K240">
        <v>0.52980609999999995</v>
      </c>
      <c r="M240">
        <v>1.2085459999999999</v>
      </c>
      <c r="N240">
        <v>0.51292190000000004</v>
      </c>
      <c r="P240">
        <v>0.24280869999999999</v>
      </c>
      <c r="Q240">
        <v>0.52980609999999995</v>
      </c>
      <c r="S240">
        <v>-0.47382570000000002</v>
      </c>
      <c r="T240">
        <v>0.52067870000000005</v>
      </c>
      <c r="V240">
        <v>2.8280180000000001</v>
      </c>
      <c r="W240">
        <v>0.52204320000000004</v>
      </c>
      <c r="Y240">
        <v>1.9032720000000001</v>
      </c>
      <c r="Z240">
        <v>0.51155130000000004</v>
      </c>
    </row>
    <row r="241" spans="1:26">
      <c r="A241">
        <v>2.4584929999999998</v>
      </c>
      <c r="B241">
        <v>0.51329340000000001</v>
      </c>
      <c r="D241">
        <v>5.8438889999999999</v>
      </c>
      <c r="E241">
        <v>0.53291270000000002</v>
      </c>
      <c r="G241">
        <v>4.971285</v>
      </c>
      <c r="H241">
        <v>0.57718530000000001</v>
      </c>
      <c r="J241">
        <v>-2.1154739999999999</v>
      </c>
      <c r="K241">
        <v>0.53154829999999997</v>
      </c>
      <c r="M241">
        <v>1.2556160000000001</v>
      </c>
      <c r="N241">
        <v>0.51467010000000002</v>
      </c>
      <c r="P241">
        <v>0.24406449999999999</v>
      </c>
      <c r="Q241">
        <v>0.53154829999999997</v>
      </c>
      <c r="S241">
        <v>-0.46302500000000002</v>
      </c>
      <c r="T241">
        <v>0.52242080000000002</v>
      </c>
      <c r="V241">
        <v>2.8292109999999999</v>
      </c>
      <c r="W241">
        <v>0.52379140000000002</v>
      </c>
      <c r="Y241">
        <v>1.90808</v>
      </c>
      <c r="Z241">
        <v>0.51329340000000001</v>
      </c>
    </row>
    <row r="242" spans="1:26">
      <c r="A242">
        <v>2.45919</v>
      </c>
      <c r="B242">
        <v>0.51503560000000004</v>
      </c>
      <c r="D242">
        <v>5.8533590000000002</v>
      </c>
      <c r="E242">
        <v>0.53466100000000005</v>
      </c>
      <c r="G242">
        <v>4.9775729999999996</v>
      </c>
      <c r="H242">
        <v>0.57892739999999998</v>
      </c>
      <c r="J242">
        <v>-2.1009340000000001</v>
      </c>
      <c r="K242">
        <v>0.53329040000000005</v>
      </c>
      <c r="M242">
        <v>1.2801400000000001</v>
      </c>
      <c r="N242">
        <v>0.51641840000000006</v>
      </c>
      <c r="P242">
        <v>0.25954379999999999</v>
      </c>
      <c r="Q242">
        <v>0.53329040000000005</v>
      </c>
      <c r="S242">
        <v>-0.4499263</v>
      </c>
      <c r="T242">
        <v>0.52416300000000005</v>
      </c>
      <c r="V242">
        <v>2.84863</v>
      </c>
      <c r="W242">
        <v>0.52553970000000005</v>
      </c>
      <c r="Y242">
        <v>1.911721</v>
      </c>
      <c r="Z242">
        <v>0.52416300000000005</v>
      </c>
    </row>
    <row r="243" spans="1:26">
      <c r="A243">
        <v>2.4691689999999999</v>
      </c>
      <c r="B243">
        <v>0.52590519999999996</v>
      </c>
      <c r="D243">
        <v>5.8534959999999998</v>
      </c>
      <c r="E243">
        <v>0.53640920000000003</v>
      </c>
      <c r="G243">
        <v>4.9782029999999997</v>
      </c>
      <c r="H243">
        <v>0.58066960000000001</v>
      </c>
      <c r="J243">
        <v>-2.0880990000000001</v>
      </c>
      <c r="K243">
        <v>0.53503259999999997</v>
      </c>
      <c r="M243">
        <v>1.30457</v>
      </c>
      <c r="N243">
        <v>0.51816660000000003</v>
      </c>
      <c r="P243">
        <v>0.27335110000000001</v>
      </c>
      <c r="Q243">
        <v>0.54415999999999998</v>
      </c>
      <c r="S243">
        <v>-0.44836930000000003</v>
      </c>
      <c r="T243">
        <v>0.52590519999999996</v>
      </c>
      <c r="V243">
        <v>2.8501289999999999</v>
      </c>
      <c r="W243">
        <v>0.52728790000000003</v>
      </c>
      <c r="Y243">
        <v>1.9126559999999999</v>
      </c>
      <c r="Z243">
        <v>0.53503259999999997</v>
      </c>
    </row>
    <row r="244" spans="1:26">
      <c r="A244">
        <v>2.4705629999999998</v>
      </c>
      <c r="B244">
        <v>0.52764730000000004</v>
      </c>
      <c r="D244">
        <v>5.858473</v>
      </c>
      <c r="E244">
        <v>0.53815749999999996</v>
      </c>
      <c r="G244">
        <v>4.9988530000000004</v>
      </c>
      <c r="H244">
        <v>0.58241180000000004</v>
      </c>
      <c r="J244">
        <v>-2.0837810000000001</v>
      </c>
      <c r="K244">
        <v>0.53677470000000005</v>
      </c>
      <c r="M244">
        <v>1.318859</v>
      </c>
      <c r="N244">
        <v>0.51991489999999996</v>
      </c>
      <c r="P244">
        <v>0.27403660000000002</v>
      </c>
      <c r="Q244">
        <v>0.55502949999999995</v>
      </c>
      <c r="S244">
        <v>-0.4033793</v>
      </c>
      <c r="T244">
        <v>0.52764730000000004</v>
      </c>
      <c r="V244">
        <v>2.8641860000000001</v>
      </c>
      <c r="W244">
        <v>0.52903619999999996</v>
      </c>
      <c r="Y244">
        <v>1.931878</v>
      </c>
      <c r="Z244">
        <v>0.53677470000000005</v>
      </c>
    </row>
    <row r="245" spans="1:26">
      <c r="A245">
        <v>2.4764979999999999</v>
      </c>
      <c r="B245">
        <v>0.52938949999999996</v>
      </c>
      <c r="D245">
        <v>5.8765599999999996</v>
      </c>
      <c r="E245">
        <v>0.53990570000000004</v>
      </c>
      <c r="G245">
        <v>5.0132690000000002</v>
      </c>
      <c r="H245">
        <v>0.5841539</v>
      </c>
      <c r="J245">
        <v>-2.0811000000000002</v>
      </c>
      <c r="K245">
        <v>0.53851689999999997</v>
      </c>
      <c r="M245">
        <v>1.3277159999999999</v>
      </c>
      <c r="N245">
        <v>0.52166310000000005</v>
      </c>
      <c r="P245">
        <v>0.2767831</v>
      </c>
      <c r="Q245">
        <v>0.55677169999999998</v>
      </c>
      <c r="S245">
        <v>-0.39532149999999999</v>
      </c>
      <c r="T245">
        <v>0.52938949999999996</v>
      </c>
      <c r="V245">
        <v>2.8824909999999999</v>
      </c>
      <c r="W245">
        <v>0.53078440000000005</v>
      </c>
      <c r="Y245">
        <v>1.942658</v>
      </c>
      <c r="Z245">
        <v>0.53851689999999997</v>
      </c>
    </row>
    <row r="246" spans="1:26">
      <c r="A246">
        <v>2.4777119999999999</v>
      </c>
      <c r="B246">
        <v>0.54025909999999999</v>
      </c>
      <c r="D246">
        <v>5.8831519999999999</v>
      </c>
      <c r="E246">
        <v>0.55077529999999997</v>
      </c>
      <c r="G246">
        <v>5.0274749999999999</v>
      </c>
      <c r="H246">
        <v>0.58589610000000003</v>
      </c>
      <c r="J246">
        <v>-2.0651359999999999</v>
      </c>
      <c r="K246">
        <v>0.54025909999999999</v>
      </c>
      <c r="M246">
        <v>1.3370230000000001</v>
      </c>
      <c r="N246">
        <v>0.53253269999999997</v>
      </c>
      <c r="P246">
        <v>0.28115269999999998</v>
      </c>
      <c r="Q246">
        <v>0.55851390000000001</v>
      </c>
      <c r="S246">
        <v>-0.3932254</v>
      </c>
      <c r="T246">
        <v>0.53113160000000004</v>
      </c>
      <c r="V246">
        <v>2.882568</v>
      </c>
      <c r="W246">
        <v>0.54165399999999997</v>
      </c>
      <c r="Y246">
        <v>1.979473</v>
      </c>
      <c r="Z246">
        <v>0.5493865</v>
      </c>
    </row>
    <row r="247" spans="1:26">
      <c r="A247">
        <v>2.4905050000000002</v>
      </c>
      <c r="B247">
        <v>0.54200119999999996</v>
      </c>
      <c r="D247">
        <v>5.9011699999999996</v>
      </c>
      <c r="E247">
        <v>0.5525236</v>
      </c>
      <c r="G247">
        <v>5.0383279999999999</v>
      </c>
      <c r="H247">
        <v>0.5876382</v>
      </c>
      <c r="J247">
        <v>-2.060845</v>
      </c>
      <c r="K247">
        <v>0.55112859999999997</v>
      </c>
      <c r="M247">
        <v>1.3403149999999999</v>
      </c>
      <c r="N247">
        <v>0.54340219999999995</v>
      </c>
      <c r="P247">
        <v>0.2855569</v>
      </c>
      <c r="Q247">
        <v>0.56938339999999998</v>
      </c>
      <c r="S247">
        <v>-0.3711721</v>
      </c>
      <c r="T247">
        <v>0.53287379999999995</v>
      </c>
      <c r="V247">
        <v>2.8909950000000002</v>
      </c>
      <c r="W247">
        <v>0.54340219999999995</v>
      </c>
      <c r="Y247">
        <v>1.985125</v>
      </c>
      <c r="Z247">
        <v>0.55112859999999997</v>
      </c>
    </row>
    <row r="248" spans="1:26">
      <c r="A248">
        <v>2.4942299999999999</v>
      </c>
      <c r="B248">
        <v>0.54374339999999999</v>
      </c>
      <c r="D248">
        <v>5.9144430000000003</v>
      </c>
      <c r="E248">
        <v>0.55427179999999998</v>
      </c>
      <c r="G248">
        <v>5.0415530000000004</v>
      </c>
      <c r="H248">
        <v>0.58938040000000003</v>
      </c>
      <c r="J248">
        <v>-2.0532119999999998</v>
      </c>
      <c r="K248">
        <v>0.5528708</v>
      </c>
      <c r="M248">
        <v>1.3438650000000001</v>
      </c>
      <c r="N248">
        <v>0.54515049999999998</v>
      </c>
      <c r="P248">
        <v>0.32031769999999998</v>
      </c>
      <c r="Q248">
        <v>0.58025300000000002</v>
      </c>
      <c r="S248">
        <v>-0.3263045</v>
      </c>
      <c r="T248">
        <v>0.53461599999999998</v>
      </c>
      <c r="V248">
        <v>2.8943469999999998</v>
      </c>
      <c r="W248">
        <v>0.54515049999999998</v>
      </c>
      <c r="Y248">
        <v>2.0121169999999999</v>
      </c>
      <c r="Z248">
        <v>0.5619982</v>
      </c>
    </row>
    <row r="249" spans="1:26">
      <c r="A249">
        <v>2.5076559999999999</v>
      </c>
      <c r="B249">
        <v>0.54548549999999996</v>
      </c>
      <c r="D249">
        <v>5.962294</v>
      </c>
      <c r="E249">
        <v>0.55602010000000002</v>
      </c>
      <c r="G249">
        <v>5.0457039999999997</v>
      </c>
      <c r="H249">
        <v>0.59112260000000005</v>
      </c>
      <c r="J249">
        <v>-2.0257610000000001</v>
      </c>
      <c r="K249">
        <v>0.55461289999999996</v>
      </c>
      <c r="M249">
        <v>1.3522350000000001</v>
      </c>
      <c r="N249">
        <v>0.54689880000000002</v>
      </c>
      <c r="P249">
        <v>0.324849</v>
      </c>
      <c r="Q249">
        <v>0.59112260000000005</v>
      </c>
      <c r="S249">
        <v>-0.31097649999999999</v>
      </c>
      <c r="T249">
        <v>0.53635809999999995</v>
      </c>
      <c r="V249">
        <v>2.935127</v>
      </c>
      <c r="W249">
        <v>0.54689880000000002</v>
      </c>
      <c r="Y249">
        <v>2.019342</v>
      </c>
      <c r="Z249">
        <v>0.56374029999999997</v>
      </c>
    </row>
    <row r="250" spans="1:26">
      <c r="A250">
        <v>2.5281579999999999</v>
      </c>
      <c r="B250">
        <v>0.54722769999999998</v>
      </c>
      <c r="D250">
        <v>5.9665010000000001</v>
      </c>
      <c r="E250">
        <v>0.55776829999999999</v>
      </c>
      <c r="G250">
        <v>5.051431</v>
      </c>
      <c r="H250">
        <v>0.59286470000000002</v>
      </c>
      <c r="J250">
        <v>-2.0205449999999998</v>
      </c>
      <c r="K250">
        <v>0.55635509999999999</v>
      </c>
      <c r="M250">
        <v>1.362949</v>
      </c>
      <c r="N250">
        <v>0.55776829999999999</v>
      </c>
      <c r="P250">
        <v>0.34461760000000002</v>
      </c>
      <c r="Q250">
        <v>0.59286470000000002</v>
      </c>
      <c r="S250">
        <v>-0.31052089999999999</v>
      </c>
      <c r="T250">
        <v>0.53810029999999998</v>
      </c>
      <c r="V250">
        <v>2.9385469999999998</v>
      </c>
      <c r="W250">
        <v>0.548647</v>
      </c>
      <c r="Y250">
        <v>2.0365820000000001</v>
      </c>
      <c r="Z250">
        <v>0.5654825</v>
      </c>
    </row>
    <row r="251" spans="1:26">
      <c r="A251">
        <v>2.555749</v>
      </c>
      <c r="B251">
        <v>0.54896990000000001</v>
      </c>
      <c r="D251">
        <v>5.9788889999999997</v>
      </c>
      <c r="E251">
        <v>0.55951660000000003</v>
      </c>
      <c r="G251">
        <v>5.0525440000000001</v>
      </c>
      <c r="H251">
        <v>0.59460690000000005</v>
      </c>
      <c r="J251">
        <v>-2.0067919999999999</v>
      </c>
      <c r="K251">
        <v>0.56722470000000003</v>
      </c>
      <c r="M251">
        <v>1.4114450000000001</v>
      </c>
      <c r="N251">
        <v>0.55951660000000003</v>
      </c>
      <c r="P251">
        <v>0.35669610000000002</v>
      </c>
      <c r="Q251">
        <v>0.59460690000000005</v>
      </c>
      <c r="S251">
        <v>-0.30436170000000001</v>
      </c>
      <c r="T251">
        <v>0.53984239999999994</v>
      </c>
      <c r="V251">
        <v>2.9446059999999998</v>
      </c>
      <c r="W251">
        <v>0.55039530000000003</v>
      </c>
      <c r="Y251">
        <v>2.038173</v>
      </c>
      <c r="Z251">
        <v>0.56722470000000003</v>
      </c>
    </row>
    <row r="252" spans="1:26">
      <c r="A252">
        <v>2.571062</v>
      </c>
      <c r="B252">
        <v>0.55071199999999998</v>
      </c>
      <c r="D252">
        <v>5.9801099999999998</v>
      </c>
      <c r="E252">
        <v>0.56126480000000001</v>
      </c>
      <c r="G252">
        <v>5.0647609999999998</v>
      </c>
      <c r="H252">
        <v>0.59634900000000002</v>
      </c>
      <c r="J252">
        <v>-1.9790859999999999</v>
      </c>
      <c r="K252">
        <v>0.56896679999999999</v>
      </c>
      <c r="M252">
        <v>1.4337759999999999</v>
      </c>
      <c r="N252">
        <v>0.56126480000000001</v>
      </c>
      <c r="P252">
        <v>0.36003469999999999</v>
      </c>
      <c r="Q252">
        <v>0.59634900000000002</v>
      </c>
      <c r="S252">
        <v>-0.29697069999999998</v>
      </c>
      <c r="T252">
        <v>0.54158459999999997</v>
      </c>
      <c r="V252">
        <v>2.9762710000000001</v>
      </c>
      <c r="W252">
        <v>0.55214350000000001</v>
      </c>
      <c r="Y252">
        <v>2.0451079999999999</v>
      </c>
      <c r="Z252">
        <v>0.56896679999999999</v>
      </c>
    </row>
    <row r="253" spans="1:26">
      <c r="A253">
        <v>2.5808209999999998</v>
      </c>
      <c r="B253">
        <v>0.55245420000000001</v>
      </c>
      <c r="D253">
        <v>5.9813799999999997</v>
      </c>
      <c r="E253">
        <v>0.56301310000000004</v>
      </c>
      <c r="G253">
        <v>5.0669320000000004</v>
      </c>
      <c r="H253">
        <v>0.59809120000000005</v>
      </c>
      <c r="J253">
        <v>-1.9774229999999999</v>
      </c>
      <c r="K253">
        <v>0.57070900000000002</v>
      </c>
      <c r="M253">
        <v>1.4417580000000001</v>
      </c>
      <c r="N253">
        <v>0.56301310000000004</v>
      </c>
      <c r="P253">
        <v>0.3632455</v>
      </c>
      <c r="Q253">
        <v>0.59809120000000005</v>
      </c>
      <c r="S253">
        <v>-0.27494210000000002</v>
      </c>
      <c r="T253">
        <v>0.55245420000000001</v>
      </c>
      <c r="V253">
        <v>2.9900329999999999</v>
      </c>
      <c r="W253">
        <v>0.55389180000000005</v>
      </c>
      <c r="Y253">
        <v>2.076613</v>
      </c>
      <c r="Z253">
        <v>0.57070900000000002</v>
      </c>
    </row>
    <row r="254" spans="1:26">
      <c r="A254">
        <v>2.5868540000000002</v>
      </c>
      <c r="B254">
        <v>0.55419629999999998</v>
      </c>
      <c r="D254">
        <v>5.9858440000000002</v>
      </c>
      <c r="E254">
        <v>0.56476130000000002</v>
      </c>
      <c r="G254">
        <v>5.0726950000000004</v>
      </c>
      <c r="H254">
        <v>0.60896079999999997</v>
      </c>
      <c r="J254">
        <v>-1.958844</v>
      </c>
      <c r="K254">
        <v>0.57245109999999999</v>
      </c>
      <c r="M254">
        <v>1.4651829999999999</v>
      </c>
      <c r="N254">
        <v>0.57388260000000002</v>
      </c>
      <c r="P254">
        <v>0.3744072</v>
      </c>
      <c r="Q254">
        <v>0.59983339999999996</v>
      </c>
      <c r="S254">
        <v>-0.27181569999999999</v>
      </c>
      <c r="T254">
        <v>0.55419629999999998</v>
      </c>
      <c r="V254">
        <v>2.991212</v>
      </c>
      <c r="W254">
        <v>0.55564000000000002</v>
      </c>
      <c r="Y254">
        <v>2.076711</v>
      </c>
      <c r="Z254">
        <v>0.57245109999999999</v>
      </c>
    </row>
    <row r="255" spans="1:26">
      <c r="A255">
        <v>2.5932650000000002</v>
      </c>
      <c r="B255">
        <v>0.56506590000000001</v>
      </c>
      <c r="D255">
        <v>5.9925730000000001</v>
      </c>
      <c r="E255">
        <v>0.56650959999999995</v>
      </c>
      <c r="G255">
        <v>5.0730709999999997</v>
      </c>
      <c r="H255">
        <v>0.61070290000000005</v>
      </c>
      <c r="J255">
        <v>-1.9579599999999999</v>
      </c>
      <c r="K255">
        <v>0.57419330000000002</v>
      </c>
      <c r="M255">
        <v>1.4653609999999999</v>
      </c>
      <c r="N255">
        <v>0.57563089999999995</v>
      </c>
      <c r="P255">
        <v>0.40372419999999998</v>
      </c>
      <c r="Q255">
        <v>0.60157550000000004</v>
      </c>
      <c r="S255">
        <v>-0.25483090000000003</v>
      </c>
      <c r="T255">
        <v>0.5559385</v>
      </c>
      <c r="V255">
        <v>3.0181309999999999</v>
      </c>
      <c r="W255">
        <v>0.55738829999999995</v>
      </c>
      <c r="Y255">
        <v>2.0922000000000001</v>
      </c>
      <c r="Z255">
        <v>0.57419330000000002</v>
      </c>
    </row>
    <row r="256" spans="1:26">
      <c r="A256">
        <v>2.5941179999999999</v>
      </c>
      <c r="B256">
        <v>0.56680810000000004</v>
      </c>
      <c r="D256">
        <v>6.0204000000000004</v>
      </c>
      <c r="E256">
        <v>0.57737910000000003</v>
      </c>
      <c r="G256">
        <v>5.0742310000000002</v>
      </c>
      <c r="H256">
        <v>0.61244509999999996</v>
      </c>
      <c r="J256">
        <v>-1.945713</v>
      </c>
      <c r="K256">
        <v>0.57593550000000004</v>
      </c>
      <c r="M256">
        <v>1.4740420000000001</v>
      </c>
      <c r="N256">
        <v>0.57737910000000003</v>
      </c>
      <c r="P256">
        <v>0.4053755</v>
      </c>
      <c r="Q256">
        <v>0.60331769999999996</v>
      </c>
      <c r="S256">
        <v>-0.23157510000000001</v>
      </c>
      <c r="T256">
        <v>0.55768070000000003</v>
      </c>
      <c r="V256">
        <v>3.0359560000000001</v>
      </c>
      <c r="W256">
        <v>0.55913650000000004</v>
      </c>
      <c r="Y256">
        <v>2.1160619999999999</v>
      </c>
      <c r="Z256">
        <v>0.58506290000000005</v>
      </c>
    </row>
    <row r="257" spans="1:26">
      <c r="A257">
        <v>2.5963720000000001</v>
      </c>
      <c r="B257">
        <v>0.56855020000000001</v>
      </c>
      <c r="D257">
        <v>6.0223050000000002</v>
      </c>
      <c r="E257">
        <v>0.57912739999999996</v>
      </c>
      <c r="G257">
        <v>5.0865600000000004</v>
      </c>
      <c r="H257">
        <v>0.61418720000000004</v>
      </c>
      <c r="J257">
        <v>-1.9329810000000001</v>
      </c>
      <c r="K257">
        <v>0.57767760000000001</v>
      </c>
      <c r="M257">
        <v>1.4856199999999999</v>
      </c>
      <c r="N257">
        <v>0.57912739999999996</v>
      </c>
      <c r="P257">
        <v>0.41578559999999998</v>
      </c>
      <c r="Q257">
        <v>0.60505980000000004</v>
      </c>
      <c r="S257">
        <v>-0.21306140000000001</v>
      </c>
      <c r="T257">
        <v>0.5594228</v>
      </c>
      <c r="V257">
        <v>3.0391189999999999</v>
      </c>
      <c r="W257">
        <v>0.56088479999999996</v>
      </c>
      <c r="Y257">
        <v>2.1209419999999999</v>
      </c>
      <c r="Z257">
        <v>0.58680500000000002</v>
      </c>
    </row>
    <row r="258" spans="1:26">
      <c r="A258">
        <v>2.6043630000000002</v>
      </c>
      <c r="B258">
        <v>0.57029240000000003</v>
      </c>
      <c r="D258">
        <v>6.0439150000000001</v>
      </c>
      <c r="E258">
        <v>0.58087560000000005</v>
      </c>
      <c r="G258">
        <v>5.0881439999999998</v>
      </c>
      <c r="H258">
        <v>0.61592939999999996</v>
      </c>
      <c r="J258">
        <v>-1.926984</v>
      </c>
      <c r="K258">
        <v>0.57941980000000004</v>
      </c>
      <c r="M258">
        <v>1.489687</v>
      </c>
      <c r="N258">
        <v>0.58087560000000005</v>
      </c>
      <c r="P258">
        <v>0.4285697</v>
      </c>
      <c r="Q258">
        <v>0.60680199999999995</v>
      </c>
      <c r="S258">
        <v>-0.20506959999999999</v>
      </c>
      <c r="T258">
        <v>0.56116500000000002</v>
      </c>
      <c r="V258">
        <v>3.045309</v>
      </c>
      <c r="W258">
        <v>0.56263300000000005</v>
      </c>
      <c r="Y258">
        <v>2.1470440000000002</v>
      </c>
      <c r="Z258">
        <v>0.58854720000000005</v>
      </c>
    </row>
    <row r="259" spans="1:26">
      <c r="A259">
        <v>2.6141000000000001</v>
      </c>
      <c r="B259">
        <v>0.5720345</v>
      </c>
      <c r="D259">
        <v>6.0495330000000003</v>
      </c>
      <c r="E259">
        <v>0.58262389999999997</v>
      </c>
      <c r="G259">
        <v>5.0922369999999999</v>
      </c>
      <c r="H259">
        <v>0.61767159999999999</v>
      </c>
      <c r="J259">
        <v>-1.920383</v>
      </c>
      <c r="K259">
        <v>0.58116190000000001</v>
      </c>
      <c r="M259">
        <v>1.4927330000000001</v>
      </c>
      <c r="N259">
        <v>0.58262389999999997</v>
      </c>
      <c r="P259">
        <v>0.4477604</v>
      </c>
      <c r="Q259">
        <v>0.60854419999999998</v>
      </c>
      <c r="S259">
        <v>-0.197268</v>
      </c>
      <c r="T259">
        <v>0.5720345</v>
      </c>
      <c r="V259">
        <v>3.0467650000000002</v>
      </c>
      <c r="W259">
        <v>0.57350259999999997</v>
      </c>
      <c r="Y259">
        <v>2.1494270000000002</v>
      </c>
      <c r="Z259">
        <v>0.59028939999999996</v>
      </c>
    </row>
    <row r="260" spans="1:26">
      <c r="A260">
        <v>2.6278730000000001</v>
      </c>
      <c r="B260">
        <v>0.57377670000000003</v>
      </c>
      <c r="D260">
        <v>6.0877340000000002</v>
      </c>
      <c r="E260">
        <v>0.59349350000000001</v>
      </c>
      <c r="G260">
        <v>5.0962540000000001</v>
      </c>
      <c r="H260">
        <v>0.61941369999999996</v>
      </c>
      <c r="J260">
        <v>-1.9172309999999999</v>
      </c>
      <c r="K260">
        <v>0.58290410000000004</v>
      </c>
      <c r="M260">
        <v>1.5000739999999999</v>
      </c>
      <c r="N260">
        <v>0.58437209999999995</v>
      </c>
      <c r="P260">
        <v>0.45699030000000002</v>
      </c>
      <c r="Q260">
        <v>0.61028629999999995</v>
      </c>
      <c r="S260">
        <v>-0.1698741</v>
      </c>
      <c r="T260">
        <v>0.58290410000000004</v>
      </c>
      <c r="V260">
        <v>3.085645</v>
      </c>
      <c r="W260">
        <v>0.57525079999999995</v>
      </c>
      <c r="Y260">
        <v>2.152431</v>
      </c>
      <c r="Z260">
        <v>0.59203150000000004</v>
      </c>
    </row>
    <row r="261" spans="1:26">
      <c r="A261">
        <v>2.650776</v>
      </c>
      <c r="B261">
        <v>0.57551890000000006</v>
      </c>
      <c r="D261">
        <v>6.1039680000000001</v>
      </c>
      <c r="E261">
        <v>0.60436299999999998</v>
      </c>
      <c r="G261">
        <v>5.1147840000000002</v>
      </c>
      <c r="H261">
        <v>0.62115589999999998</v>
      </c>
      <c r="J261">
        <v>-1.9129259999999999</v>
      </c>
      <c r="K261">
        <v>0.59377369999999996</v>
      </c>
      <c r="M261">
        <v>1.508116</v>
      </c>
      <c r="N261">
        <v>0.58612039999999999</v>
      </c>
      <c r="P261">
        <v>0.46499829999999998</v>
      </c>
      <c r="Q261">
        <v>0.61202849999999998</v>
      </c>
      <c r="S261">
        <v>-0.16025320000000001</v>
      </c>
      <c r="T261">
        <v>0.58464629999999995</v>
      </c>
      <c r="V261">
        <v>3.1132740000000001</v>
      </c>
      <c r="W261">
        <v>0.57699909999999999</v>
      </c>
      <c r="Y261">
        <v>2.1569099999999999</v>
      </c>
      <c r="Z261">
        <v>0.59377369999999996</v>
      </c>
    </row>
    <row r="262" spans="1:26">
      <c r="A262">
        <v>2.6556850000000001</v>
      </c>
      <c r="B262">
        <v>0.57726100000000002</v>
      </c>
      <c r="D262">
        <v>6.1271509999999996</v>
      </c>
      <c r="E262">
        <v>0.60611130000000002</v>
      </c>
      <c r="G262">
        <v>5.1206310000000004</v>
      </c>
      <c r="H262">
        <v>0.62289799999999995</v>
      </c>
      <c r="J262">
        <v>-1.8687530000000001</v>
      </c>
      <c r="K262">
        <v>0.60464320000000005</v>
      </c>
      <c r="M262">
        <v>1.5131289999999999</v>
      </c>
      <c r="N262">
        <v>0.59699000000000002</v>
      </c>
      <c r="P262">
        <v>0.47275990000000001</v>
      </c>
      <c r="Q262">
        <v>0.61377060000000006</v>
      </c>
      <c r="S262">
        <v>-0.1468381</v>
      </c>
      <c r="T262">
        <v>0.58638840000000003</v>
      </c>
      <c r="V262">
        <v>3.1286990000000001</v>
      </c>
      <c r="W262">
        <v>0.57874729999999996</v>
      </c>
      <c r="Y262">
        <v>2.234127</v>
      </c>
      <c r="Z262">
        <v>0.59551580000000004</v>
      </c>
    </row>
    <row r="263" spans="1:26">
      <c r="A263">
        <v>2.6719189999999999</v>
      </c>
      <c r="B263">
        <v>0.57900320000000005</v>
      </c>
      <c r="D263">
        <v>6.1282110000000003</v>
      </c>
      <c r="E263">
        <v>0.6078595</v>
      </c>
      <c r="G263">
        <v>5.1314339999999996</v>
      </c>
      <c r="H263">
        <v>0.62464019999999998</v>
      </c>
      <c r="J263">
        <v>-1.859524</v>
      </c>
      <c r="K263">
        <v>0.60638539999999996</v>
      </c>
      <c r="M263">
        <v>1.520931</v>
      </c>
      <c r="N263">
        <v>0.5987382</v>
      </c>
      <c r="P263">
        <v>0.4986448</v>
      </c>
      <c r="Q263">
        <v>0.61551279999999997</v>
      </c>
      <c r="S263">
        <v>-0.13608690000000001</v>
      </c>
      <c r="T263">
        <v>0.59725799999999996</v>
      </c>
      <c r="V263">
        <v>3.140085</v>
      </c>
      <c r="W263">
        <v>0.5804956</v>
      </c>
      <c r="Y263">
        <v>2.252653</v>
      </c>
      <c r="Z263">
        <v>0.59725799999999996</v>
      </c>
    </row>
    <row r="264" spans="1:26">
      <c r="A264">
        <v>2.6815709999999999</v>
      </c>
      <c r="B264">
        <v>0.58074530000000002</v>
      </c>
      <c r="D264">
        <v>6.1324480000000001</v>
      </c>
      <c r="E264">
        <v>0.60960780000000003</v>
      </c>
      <c r="G264">
        <v>5.1410999999999998</v>
      </c>
      <c r="H264">
        <v>0.63550980000000001</v>
      </c>
      <c r="J264">
        <v>-1.854009</v>
      </c>
      <c r="K264">
        <v>0.60812759999999999</v>
      </c>
      <c r="M264">
        <v>1.544157</v>
      </c>
      <c r="N264">
        <v>0.60048650000000003</v>
      </c>
      <c r="P264">
        <v>0.49984089999999998</v>
      </c>
      <c r="Q264">
        <v>0.617255</v>
      </c>
      <c r="S264">
        <v>-0.1190519</v>
      </c>
      <c r="T264">
        <v>0.59900019999999998</v>
      </c>
      <c r="V264">
        <v>3.2292320000000001</v>
      </c>
      <c r="W264">
        <v>0.58224379999999998</v>
      </c>
      <c r="Y264">
        <v>2.2576900000000002</v>
      </c>
      <c r="Z264">
        <v>0.59900019999999998</v>
      </c>
    </row>
    <row r="265" spans="1:26">
      <c r="A265">
        <v>2.683592</v>
      </c>
      <c r="B265">
        <v>0.59161490000000005</v>
      </c>
      <c r="D265">
        <v>6.1534899999999997</v>
      </c>
      <c r="E265">
        <v>0.61135600000000001</v>
      </c>
      <c r="G265">
        <v>5.1458950000000003</v>
      </c>
      <c r="H265">
        <v>0.63725189999999998</v>
      </c>
      <c r="J265">
        <v>-1.85111</v>
      </c>
      <c r="K265">
        <v>0.60986969999999996</v>
      </c>
      <c r="M265">
        <v>1.572444</v>
      </c>
      <c r="N265">
        <v>0.60223470000000001</v>
      </c>
      <c r="P265">
        <v>0.53068110000000002</v>
      </c>
      <c r="Q265">
        <v>0.61899709999999997</v>
      </c>
      <c r="S265">
        <v>-9.6722939999999993E-2</v>
      </c>
      <c r="T265">
        <v>0.60074229999999995</v>
      </c>
      <c r="V265">
        <v>3.2957649999999998</v>
      </c>
      <c r="W265">
        <v>0.58399210000000001</v>
      </c>
      <c r="Y265">
        <v>2.2913070000000002</v>
      </c>
      <c r="Z265">
        <v>0.60074229999999995</v>
      </c>
    </row>
    <row r="266" spans="1:26">
      <c r="A266">
        <v>2.6863060000000001</v>
      </c>
      <c r="B266">
        <v>0.59335709999999997</v>
      </c>
      <c r="D266">
        <v>6.163532</v>
      </c>
      <c r="E266">
        <v>0.61310430000000005</v>
      </c>
      <c r="G266">
        <v>5.1607159999999999</v>
      </c>
      <c r="H266">
        <v>0.63899410000000001</v>
      </c>
      <c r="J266">
        <v>-1.8367899999999999</v>
      </c>
      <c r="K266">
        <v>0.61161189999999999</v>
      </c>
      <c r="M266">
        <v>1.6468579999999999</v>
      </c>
      <c r="N266">
        <v>0.60398300000000005</v>
      </c>
      <c r="P266">
        <v>0.5306959</v>
      </c>
      <c r="Q266">
        <v>0.62073929999999999</v>
      </c>
      <c r="S266">
        <v>-8.1298499999999996E-2</v>
      </c>
      <c r="T266">
        <v>0.60248449999999998</v>
      </c>
      <c r="V266">
        <v>3.3022309999999999</v>
      </c>
      <c r="W266">
        <v>0.58574029999999999</v>
      </c>
      <c r="Y266">
        <v>2.338616</v>
      </c>
      <c r="Z266">
        <v>0.61161189999999999</v>
      </c>
    </row>
    <row r="267" spans="1:26">
      <c r="A267">
        <v>2.709416</v>
      </c>
      <c r="B267">
        <v>0.60422659999999995</v>
      </c>
      <c r="D267">
        <v>6.1948080000000001</v>
      </c>
      <c r="E267">
        <v>0.61485250000000002</v>
      </c>
      <c r="G267">
        <v>5.1631689999999999</v>
      </c>
      <c r="H267">
        <v>0.64073630000000004</v>
      </c>
      <c r="J267">
        <v>-1.807652</v>
      </c>
      <c r="K267">
        <v>0.61335399999999995</v>
      </c>
      <c r="M267">
        <v>1.6586380000000001</v>
      </c>
      <c r="N267">
        <v>0.60573120000000003</v>
      </c>
      <c r="P267">
        <v>0.59831599999999996</v>
      </c>
      <c r="Q267">
        <v>0.63160879999999997</v>
      </c>
      <c r="S267">
        <v>-1.686644E-2</v>
      </c>
      <c r="T267">
        <v>0.60422659999999995</v>
      </c>
      <c r="V267">
        <v>3.3261280000000002</v>
      </c>
      <c r="W267">
        <v>0.59660990000000003</v>
      </c>
      <c r="Y267">
        <v>2.3596020000000002</v>
      </c>
      <c r="Z267">
        <v>0.62248139999999996</v>
      </c>
    </row>
    <row r="268" spans="1:26">
      <c r="A268">
        <v>2.7172540000000001</v>
      </c>
      <c r="B268">
        <v>0.60596879999999997</v>
      </c>
      <c r="D268">
        <v>6.1976630000000004</v>
      </c>
      <c r="E268">
        <v>0.61660079999999995</v>
      </c>
      <c r="G268">
        <v>5.1866599999999998</v>
      </c>
      <c r="H268">
        <v>0.64247840000000001</v>
      </c>
      <c r="J268">
        <v>-1.780967</v>
      </c>
      <c r="K268">
        <v>0.61509619999999998</v>
      </c>
      <c r="M268">
        <v>1.7019040000000001</v>
      </c>
      <c r="N268">
        <v>0.60747949999999995</v>
      </c>
      <c r="P268">
        <v>0.60309299999999999</v>
      </c>
      <c r="Q268">
        <v>0.633351</v>
      </c>
      <c r="S268">
        <v>-1.557421E-2</v>
      </c>
      <c r="T268">
        <v>0.60596879999999997</v>
      </c>
      <c r="V268">
        <v>3.331798</v>
      </c>
      <c r="W268">
        <v>0.59835819999999995</v>
      </c>
      <c r="Y268">
        <v>2.362457</v>
      </c>
      <c r="Z268">
        <v>0.633351</v>
      </c>
    </row>
    <row r="269" spans="1:26">
      <c r="A269">
        <v>2.7210320000000001</v>
      </c>
      <c r="B269">
        <v>0.607711</v>
      </c>
      <c r="D269">
        <v>6.2034830000000003</v>
      </c>
      <c r="E269">
        <v>0.62747039999999998</v>
      </c>
      <c r="G269">
        <v>5.1873389999999997</v>
      </c>
      <c r="H269">
        <v>0.64422060000000003</v>
      </c>
      <c r="J269">
        <v>-1.754176</v>
      </c>
      <c r="K269">
        <v>0.61683840000000001</v>
      </c>
      <c r="M269">
        <v>1.7086870000000001</v>
      </c>
      <c r="N269">
        <v>0.61834900000000004</v>
      </c>
      <c r="P269">
        <v>0.63497899999999996</v>
      </c>
      <c r="Q269">
        <v>0.63509320000000002</v>
      </c>
      <c r="S269">
        <v>-8.2691150000000005E-3</v>
      </c>
      <c r="T269">
        <v>0.607711</v>
      </c>
      <c r="V269">
        <v>3.3883160000000001</v>
      </c>
      <c r="W269">
        <v>0.60010640000000004</v>
      </c>
      <c r="Y269">
        <v>2.3748040000000001</v>
      </c>
      <c r="Z269">
        <v>0.64422060000000003</v>
      </c>
    </row>
    <row r="270" spans="1:26">
      <c r="A270">
        <v>2.7212429999999999</v>
      </c>
      <c r="B270">
        <v>0.60945309999999997</v>
      </c>
      <c r="D270">
        <v>6.2100489999999997</v>
      </c>
      <c r="E270">
        <v>0.62921859999999996</v>
      </c>
      <c r="G270">
        <v>5.1951859999999996</v>
      </c>
      <c r="H270">
        <v>0.6459627</v>
      </c>
      <c r="J270">
        <v>-1.734532</v>
      </c>
      <c r="K270">
        <v>0.61858049999999998</v>
      </c>
      <c r="M270">
        <v>1.730102</v>
      </c>
      <c r="N270">
        <v>0.62009729999999996</v>
      </c>
      <c r="P270">
        <v>0.64432080000000003</v>
      </c>
      <c r="Q270">
        <v>0.63683529999999999</v>
      </c>
      <c r="S270">
        <v>-7.6723199999999998E-3</v>
      </c>
      <c r="T270">
        <v>0.61858049999999998</v>
      </c>
      <c r="V270">
        <v>3.400496</v>
      </c>
      <c r="W270">
        <v>0.60185469999999996</v>
      </c>
      <c r="Y270">
        <v>2.3922289999999999</v>
      </c>
      <c r="Z270">
        <v>0.65509010000000001</v>
      </c>
    </row>
    <row r="271" spans="1:26">
      <c r="A271">
        <v>2.7287979999999998</v>
      </c>
      <c r="B271">
        <v>0.6111953</v>
      </c>
      <c r="D271">
        <v>6.2112360000000004</v>
      </c>
      <c r="E271">
        <v>0.6309669</v>
      </c>
      <c r="G271">
        <v>5.1975670000000003</v>
      </c>
      <c r="H271">
        <v>0.64770490000000003</v>
      </c>
      <c r="J271">
        <v>-1.734011</v>
      </c>
      <c r="K271">
        <v>0.62945010000000001</v>
      </c>
      <c r="M271">
        <v>1.735538</v>
      </c>
      <c r="N271">
        <v>0.6309669</v>
      </c>
      <c r="P271">
        <v>0.67104569999999997</v>
      </c>
      <c r="Q271">
        <v>0.63857750000000002</v>
      </c>
      <c r="S271">
        <v>-3.1581320000000001E-3</v>
      </c>
      <c r="T271">
        <v>0.62945010000000001</v>
      </c>
      <c r="V271">
        <v>3.4096980000000001</v>
      </c>
      <c r="W271">
        <v>0.61272420000000005</v>
      </c>
      <c r="Y271">
        <v>2.393249</v>
      </c>
      <c r="Z271">
        <v>0.66595970000000004</v>
      </c>
    </row>
    <row r="272" spans="1:26">
      <c r="A272">
        <v>2.7291219999999998</v>
      </c>
      <c r="B272">
        <v>0.61293739999999997</v>
      </c>
      <c r="D272">
        <v>6.2169970000000001</v>
      </c>
      <c r="E272">
        <v>0.64183639999999997</v>
      </c>
      <c r="G272">
        <v>5.2078949999999997</v>
      </c>
      <c r="H272">
        <v>0.64944710000000005</v>
      </c>
      <c r="J272">
        <v>-1.66764</v>
      </c>
      <c r="K272">
        <v>0.63119219999999998</v>
      </c>
      <c r="M272">
        <v>1.793725</v>
      </c>
      <c r="N272">
        <v>0.64183639999999997</v>
      </c>
      <c r="P272">
        <v>0.70961960000000002</v>
      </c>
      <c r="Q272">
        <v>0.64031959999999999</v>
      </c>
      <c r="S272">
        <v>9.4113949999999995E-3</v>
      </c>
      <c r="T272">
        <v>0.63119219999999998</v>
      </c>
      <c r="V272">
        <v>3.4224679999999998</v>
      </c>
      <c r="W272">
        <v>0.62359379999999998</v>
      </c>
      <c r="Y272">
        <v>2.4348040000000002</v>
      </c>
      <c r="Z272">
        <v>0.66770189999999996</v>
      </c>
    </row>
    <row r="273" spans="1:26">
      <c r="A273">
        <v>2.7301690000000001</v>
      </c>
      <c r="B273">
        <v>0.61467959999999999</v>
      </c>
      <c r="D273">
        <v>6.2269949999999996</v>
      </c>
      <c r="E273">
        <v>0.64358470000000001</v>
      </c>
      <c r="G273">
        <v>5.2161590000000002</v>
      </c>
      <c r="H273">
        <v>0.65118920000000002</v>
      </c>
      <c r="J273">
        <v>-1.647076</v>
      </c>
      <c r="K273">
        <v>0.63293440000000001</v>
      </c>
      <c r="M273">
        <v>1.799132</v>
      </c>
      <c r="N273">
        <v>0.64358470000000001</v>
      </c>
      <c r="P273">
        <v>0.71112059999999999</v>
      </c>
      <c r="Q273">
        <v>0.64206180000000002</v>
      </c>
      <c r="S273">
        <v>2.4704489999999999E-2</v>
      </c>
      <c r="T273">
        <v>0.64206180000000002</v>
      </c>
      <c r="V273">
        <v>3.6224759999999998</v>
      </c>
      <c r="W273">
        <v>0.63446340000000001</v>
      </c>
      <c r="Y273">
        <v>2.496731</v>
      </c>
      <c r="Z273">
        <v>0.67857140000000005</v>
      </c>
    </row>
    <row r="274" spans="1:26">
      <c r="A274">
        <v>2.772551</v>
      </c>
      <c r="B274">
        <v>0.62554920000000003</v>
      </c>
      <c r="D274">
        <v>6.2366440000000001</v>
      </c>
      <c r="E274">
        <v>0.65445419999999999</v>
      </c>
      <c r="G274">
        <v>5.295579</v>
      </c>
      <c r="H274">
        <v>0.66205879999999995</v>
      </c>
      <c r="J274">
        <v>-1.6386099999999999</v>
      </c>
      <c r="K274">
        <v>0.64380400000000004</v>
      </c>
      <c r="M274">
        <v>1.8038160000000001</v>
      </c>
      <c r="N274">
        <v>0.65445419999999999</v>
      </c>
      <c r="P274">
        <v>0.71907010000000005</v>
      </c>
      <c r="Q274">
        <v>0.65293140000000005</v>
      </c>
      <c r="S274">
        <v>2.5738649999999998E-2</v>
      </c>
      <c r="T274">
        <v>0.64380400000000004</v>
      </c>
      <c r="V274">
        <v>3.6245799999999999</v>
      </c>
      <c r="W274">
        <v>0.63621159999999999</v>
      </c>
      <c r="Y274">
        <v>2.4982579999999999</v>
      </c>
      <c r="Z274">
        <v>0.68031359999999996</v>
      </c>
    </row>
    <row r="275" spans="1:26">
      <c r="A275">
        <v>2.80742</v>
      </c>
      <c r="B275">
        <v>0.6272913</v>
      </c>
      <c r="D275">
        <v>6.2458650000000002</v>
      </c>
      <c r="E275">
        <v>0.65620250000000002</v>
      </c>
      <c r="G275">
        <v>5.304405</v>
      </c>
      <c r="H275">
        <v>0.66380090000000003</v>
      </c>
      <c r="J275">
        <v>-1.629821</v>
      </c>
      <c r="K275">
        <v>0.65467350000000002</v>
      </c>
      <c r="M275">
        <v>1.8645259999999999</v>
      </c>
      <c r="N275">
        <v>0.65620250000000002</v>
      </c>
      <c r="P275">
        <v>0.72797469999999997</v>
      </c>
      <c r="Q275">
        <v>0.66380090000000003</v>
      </c>
      <c r="S275">
        <v>4.9821329999999997E-2</v>
      </c>
      <c r="T275">
        <v>0.65467350000000002</v>
      </c>
      <c r="V275">
        <v>3.6464949999999998</v>
      </c>
      <c r="W275">
        <v>0.63795990000000002</v>
      </c>
      <c r="Y275">
        <v>2.5572550000000001</v>
      </c>
      <c r="Z275">
        <v>0.6911832</v>
      </c>
    </row>
    <row r="276" spans="1:26">
      <c r="A276">
        <v>2.8140329999999998</v>
      </c>
      <c r="B276">
        <v>0.62903350000000002</v>
      </c>
      <c r="D276">
        <v>6.2671539999999997</v>
      </c>
      <c r="E276">
        <v>0.6579507</v>
      </c>
      <c r="G276">
        <v>5.3046309999999997</v>
      </c>
      <c r="H276">
        <v>0.66554310000000005</v>
      </c>
      <c r="J276">
        <v>-1.623837</v>
      </c>
      <c r="K276">
        <v>0.65641570000000005</v>
      </c>
      <c r="M276">
        <v>1.8715550000000001</v>
      </c>
      <c r="N276">
        <v>0.6579507</v>
      </c>
      <c r="P276">
        <v>0.75150329999999999</v>
      </c>
      <c r="Q276">
        <v>0.66554310000000005</v>
      </c>
      <c r="S276">
        <v>6.4291520000000005E-2</v>
      </c>
      <c r="T276">
        <v>0.65641570000000005</v>
      </c>
      <c r="V276">
        <v>3.6666810000000001</v>
      </c>
      <c r="W276">
        <v>0.6397081</v>
      </c>
      <c r="Y276">
        <v>2.5914510000000002</v>
      </c>
      <c r="Z276">
        <v>0.69292529999999997</v>
      </c>
    </row>
    <row r="277" spans="1:26">
      <c r="A277">
        <v>2.8230390000000001</v>
      </c>
      <c r="B277">
        <v>0.639903</v>
      </c>
      <c r="D277">
        <v>6.3141639999999999</v>
      </c>
      <c r="E277">
        <v>0.65969900000000004</v>
      </c>
      <c r="G277">
        <v>5.3117409999999996</v>
      </c>
      <c r="H277">
        <v>0.66728529999999997</v>
      </c>
      <c r="J277">
        <v>-1.615462</v>
      </c>
      <c r="K277">
        <v>0.65815789999999996</v>
      </c>
      <c r="M277">
        <v>1.8870150000000001</v>
      </c>
      <c r="N277">
        <v>0.66882030000000003</v>
      </c>
      <c r="P277">
        <v>0.76389799999999997</v>
      </c>
      <c r="Q277">
        <v>0.66728529999999997</v>
      </c>
      <c r="S277">
        <v>6.5894079999999994E-2</v>
      </c>
      <c r="T277">
        <v>0.65815789999999996</v>
      </c>
      <c r="V277">
        <v>3.6766299999999998</v>
      </c>
      <c r="W277">
        <v>0.65057770000000004</v>
      </c>
      <c r="Y277">
        <v>2.5964860000000001</v>
      </c>
      <c r="Z277">
        <v>0.69466749999999999</v>
      </c>
    </row>
    <row r="278" spans="1:26">
      <c r="A278">
        <v>2.8425189999999998</v>
      </c>
      <c r="B278">
        <v>0.64164520000000003</v>
      </c>
      <c r="D278">
        <v>6.3384590000000003</v>
      </c>
      <c r="E278">
        <v>0.66144720000000001</v>
      </c>
      <c r="G278">
        <v>5.3164800000000003</v>
      </c>
      <c r="H278">
        <v>0.67815479999999995</v>
      </c>
      <c r="J278">
        <v>-1.508551</v>
      </c>
      <c r="K278">
        <v>0.65990000000000004</v>
      </c>
      <c r="M278">
        <v>1.9059729999999999</v>
      </c>
      <c r="N278">
        <v>0.67056859999999996</v>
      </c>
      <c r="P278">
        <v>0.77469509999999997</v>
      </c>
      <c r="Q278">
        <v>0.67815479999999995</v>
      </c>
      <c r="S278">
        <v>0.16862479999999999</v>
      </c>
      <c r="T278">
        <v>0.66902740000000005</v>
      </c>
      <c r="V278">
        <v>3.6990129999999999</v>
      </c>
      <c r="W278">
        <v>0.65232590000000001</v>
      </c>
      <c r="Y278">
        <v>2.5969199999999999</v>
      </c>
      <c r="Z278">
        <v>0.69640959999999996</v>
      </c>
    </row>
    <row r="279" spans="1:26">
      <c r="A279">
        <v>2.8699910000000002</v>
      </c>
      <c r="B279">
        <v>0.64338740000000005</v>
      </c>
      <c r="D279">
        <v>6.3462069999999997</v>
      </c>
      <c r="E279">
        <v>0.66319550000000005</v>
      </c>
      <c r="G279">
        <v>5.3292380000000001</v>
      </c>
      <c r="H279">
        <v>0.67989699999999997</v>
      </c>
      <c r="J279">
        <v>-1.4969140000000001</v>
      </c>
      <c r="K279">
        <v>0.66164219999999996</v>
      </c>
      <c r="M279">
        <v>1.9107099999999999</v>
      </c>
      <c r="N279">
        <v>0.67231680000000005</v>
      </c>
      <c r="P279">
        <v>0.78315230000000002</v>
      </c>
      <c r="Q279">
        <v>0.67989699999999997</v>
      </c>
      <c r="S279">
        <v>0.18498829999999999</v>
      </c>
      <c r="T279">
        <v>0.67989699999999997</v>
      </c>
      <c r="V279">
        <v>3.7414109999999998</v>
      </c>
      <c r="W279">
        <v>0.65407420000000005</v>
      </c>
      <c r="Y279">
        <v>2.6567280000000002</v>
      </c>
      <c r="Z279">
        <v>0.69815179999999999</v>
      </c>
    </row>
    <row r="280" spans="1:26">
      <c r="A280">
        <v>2.8929320000000001</v>
      </c>
      <c r="B280">
        <v>0.64512950000000002</v>
      </c>
      <c r="D280">
        <v>6.3506900000000002</v>
      </c>
      <c r="E280">
        <v>0.66494379999999997</v>
      </c>
      <c r="G280">
        <v>5.333704</v>
      </c>
      <c r="H280">
        <v>0.68163910000000005</v>
      </c>
      <c r="J280">
        <v>-1.479074</v>
      </c>
      <c r="K280">
        <v>0.66338430000000004</v>
      </c>
      <c r="M280">
        <v>1.9151929999999999</v>
      </c>
      <c r="N280">
        <v>0.68318639999999997</v>
      </c>
      <c r="P280">
        <v>0.7979752</v>
      </c>
      <c r="Q280">
        <v>0.68163910000000005</v>
      </c>
      <c r="S280">
        <v>0.21043429999999999</v>
      </c>
      <c r="T280">
        <v>0.68163910000000005</v>
      </c>
      <c r="V280">
        <v>3.7455660000000002</v>
      </c>
      <c r="W280">
        <v>0.66494379999999997</v>
      </c>
      <c r="Y280">
        <v>2.6835089999999999</v>
      </c>
      <c r="Z280">
        <v>0.69989400000000002</v>
      </c>
    </row>
    <row r="281" spans="1:26">
      <c r="A281">
        <v>2.9076569999999999</v>
      </c>
      <c r="B281">
        <v>0.64687170000000005</v>
      </c>
      <c r="D281">
        <v>6.3767399999999999</v>
      </c>
      <c r="E281">
        <v>0.67581329999999995</v>
      </c>
      <c r="G281">
        <v>5.3539690000000002</v>
      </c>
      <c r="H281">
        <v>0.68338129999999997</v>
      </c>
      <c r="J281">
        <v>-1.4683729999999999</v>
      </c>
      <c r="K281">
        <v>0.67425389999999996</v>
      </c>
      <c r="M281">
        <v>1.9343999999999999</v>
      </c>
      <c r="N281">
        <v>0.69405589999999995</v>
      </c>
      <c r="P281">
        <v>0.82266969999999995</v>
      </c>
      <c r="Q281">
        <v>0.68338129999999997</v>
      </c>
      <c r="S281">
        <v>0.21608150000000001</v>
      </c>
      <c r="T281">
        <v>0.68338129999999997</v>
      </c>
      <c r="V281">
        <v>3.7823359999999999</v>
      </c>
      <c r="W281">
        <v>0.66669199999999995</v>
      </c>
      <c r="Y281">
        <v>2.7045170000000001</v>
      </c>
      <c r="Z281">
        <v>0.70163609999999998</v>
      </c>
    </row>
    <row r="282" spans="1:26">
      <c r="A282">
        <v>2.941414</v>
      </c>
      <c r="B282">
        <v>0.64861380000000002</v>
      </c>
      <c r="D282">
        <v>6.3799530000000004</v>
      </c>
      <c r="E282">
        <v>0.67756159999999999</v>
      </c>
      <c r="G282">
        <v>5.3720990000000004</v>
      </c>
      <c r="H282">
        <v>0.6942509</v>
      </c>
      <c r="J282">
        <v>-1.4635199999999999</v>
      </c>
      <c r="K282">
        <v>0.67599609999999999</v>
      </c>
      <c r="M282">
        <v>1.968785</v>
      </c>
      <c r="N282">
        <v>0.69580419999999998</v>
      </c>
      <c r="P282">
        <v>0.83693110000000004</v>
      </c>
      <c r="Q282">
        <v>0.6942509</v>
      </c>
      <c r="S282">
        <v>0.24357580000000001</v>
      </c>
      <c r="T282">
        <v>0.6851235</v>
      </c>
      <c r="V282">
        <v>3.8490739999999999</v>
      </c>
      <c r="W282">
        <v>0.67756159999999999</v>
      </c>
      <c r="Y282">
        <v>2.7109890000000001</v>
      </c>
      <c r="Z282">
        <v>0.70337830000000001</v>
      </c>
    </row>
    <row r="283" spans="1:26">
      <c r="A283">
        <v>2.9504030000000001</v>
      </c>
      <c r="B283">
        <v>0.65035600000000005</v>
      </c>
      <c r="D283">
        <v>6.4072560000000003</v>
      </c>
      <c r="E283">
        <v>0.68843109999999996</v>
      </c>
      <c r="G283">
        <v>5.3893700000000004</v>
      </c>
      <c r="H283">
        <v>0.69599299999999997</v>
      </c>
      <c r="J283">
        <v>-1.442618</v>
      </c>
      <c r="K283">
        <v>0.68686559999999997</v>
      </c>
      <c r="M283">
        <v>1.978</v>
      </c>
      <c r="N283">
        <v>0.69755239999999996</v>
      </c>
      <c r="P283">
        <v>0.85779450000000002</v>
      </c>
      <c r="Q283">
        <v>0.69599299999999997</v>
      </c>
      <c r="S283">
        <v>0.28564469999999997</v>
      </c>
      <c r="T283">
        <v>0.68686559999999997</v>
      </c>
      <c r="V283">
        <v>3.8591030000000002</v>
      </c>
      <c r="W283">
        <v>0.67930979999999996</v>
      </c>
      <c r="Y283">
        <v>2.73089</v>
      </c>
      <c r="Z283">
        <v>0.71424779999999999</v>
      </c>
    </row>
    <row r="284" spans="1:26">
      <c r="A284">
        <v>2.9517959999999999</v>
      </c>
      <c r="B284">
        <v>0.65209819999999996</v>
      </c>
      <c r="D284">
        <v>6.4133680000000002</v>
      </c>
      <c r="E284">
        <v>0.6901794</v>
      </c>
      <c r="G284">
        <v>5.3989029999999998</v>
      </c>
      <c r="H284">
        <v>0.6977352</v>
      </c>
      <c r="J284">
        <v>-1.427945</v>
      </c>
      <c r="K284">
        <v>0.68860779999999999</v>
      </c>
      <c r="M284">
        <v>2.0007090000000001</v>
      </c>
      <c r="N284">
        <v>0.6993007</v>
      </c>
      <c r="P284">
        <v>0.87367950000000005</v>
      </c>
      <c r="Q284">
        <v>0.6977352</v>
      </c>
      <c r="S284">
        <v>0.3584464</v>
      </c>
      <c r="T284">
        <v>0.6977352</v>
      </c>
      <c r="V284">
        <v>3.8660860000000001</v>
      </c>
      <c r="W284">
        <v>0.6810581</v>
      </c>
      <c r="Y284">
        <v>2.7629969999999999</v>
      </c>
      <c r="Z284">
        <v>0.71599000000000002</v>
      </c>
    </row>
    <row r="285" spans="1:26">
      <c r="A285">
        <v>2.9692029999999998</v>
      </c>
      <c r="B285">
        <v>0.65384030000000004</v>
      </c>
      <c r="D285">
        <v>6.4274800000000001</v>
      </c>
      <c r="E285">
        <v>0.70104900000000003</v>
      </c>
      <c r="G285">
        <v>5.4105949999999998</v>
      </c>
      <c r="H285">
        <v>0.69947740000000003</v>
      </c>
      <c r="J285">
        <v>-1.4159520000000001</v>
      </c>
      <c r="K285">
        <v>0.69034989999999996</v>
      </c>
      <c r="M285">
        <v>2.0022660000000001</v>
      </c>
      <c r="N285">
        <v>0.70104900000000003</v>
      </c>
      <c r="P285">
        <v>0.87931009999999998</v>
      </c>
      <c r="Q285">
        <v>0.69947740000000003</v>
      </c>
      <c r="S285">
        <v>0.3610101</v>
      </c>
      <c r="T285">
        <v>0.70860480000000003</v>
      </c>
      <c r="V285">
        <v>3.900169</v>
      </c>
      <c r="W285">
        <v>0.69192759999999998</v>
      </c>
      <c r="Y285">
        <v>2.7634590000000001</v>
      </c>
      <c r="Z285">
        <v>0.71773220000000004</v>
      </c>
    </row>
    <row r="286" spans="1:26">
      <c r="A286">
        <v>2.9743390000000001</v>
      </c>
      <c r="B286">
        <v>0.65558249999999996</v>
      </c>
      <c r="D286">
        <v>6.436636</v>
      </c>
      <c r="E286">
        <v>0.70279720000000001</v>
      </c>
      <c r="G286">
        <v>5.4501780000000002</v>
      </c>
      <c r="H286">
        <v>0.7103469</v>
      </c>
      <c r="J286">
        <v>-1.390388</v>
      </c>
      <c r="K286">
        <v>0.69209209999999999</v>
      </c>
      <c r="M286">
        <v>2.012146</v>
      </c>
      <c r="N286">
        <v>0.70279720000000001</v>
      </c>
      <c r="P286">
        <v>0.93981199999999998</v>
      </c>
      <c r="Q286">
        <v>0.7012195</v>
      </c>
      <c r="S286">
        <v>0.38229039999999997</v>
      </c>
      <c r="T286">
        <v>0.71947430000000001</v>
      </c>
      <c r="V286">
        <v>3.9004210000000001</v>
      </c>
      <c r="W286">
        <v>0.70279720000000001</v>
      </c>
      <c r="Y286">
        <v>2.7784460000000002</v>
      </c>
      <c r="Z286">
        <v>0.71947430000000001</v>
      </c>
    </row>
    <row r="287" spans="1:26">
      <c r="A287">
        <v>2.9850919999999999</v>
      </c>
      <c r="B287">
        <v>0.65732460000000004</v>
      </c>
      <c r="D287">
        <v>6.4608109999999996</v>
      </c>
      <c r="E287">
        <v>0.70454550000000005</v>
      </c>
      <c r="G287">
        <v>5.4513150000000001</v>
      </c>
      <c r="H287">
        <v>0.71208910000000003</v>
      </c>
      <c r="J287">
        <v>-1.3140849999999999</v>
      </c>
      <c r="K287">
        <v>0.69383430000000001</v>
      </c>
      <c r="M287">
        <v>2.0388169999999999</v>
      </c>
      <c r="N287">
        <v>0.70454550000000005</v>
      </c>
      <c r="P287">
        <v>0.9676941</v>
      </c>
      <c r="Q287">
        <v>0.71208910000000003</v>
      </c>
      <c r="S287">
        <v>0.42559350000000001</v>
      </c>
      <c r="T287">
        <v>0.72121650000000004</v>
      </c>
      <c r="V287">
        <v>3.9155669999999998</v>
      </c>
      <c r="W287">
        <v>0.71366680000000005</v>
      </c>
      <c r="Y287">
        <v>2.818619</v>
      </c>
      <c r="Z287">
        <v>0.73034390000000005</v>
      </c>
    </row>
    <row r="288" spans="1:26">
      <c r="A288">
        <v>2.9922680000000001</v>
      </c>
      <c r="B288">
        <v>0.66819419999999996</v>
      </c>
      <c r="D288">
        <v>6.4610440000000002</v>
      </c>
      <c r="E288">
        <v>0.70629370000000002</v>
      </c>
      <c r="G288">
        <v>5.4606000000000003</v>
      </c>
      <c r="H288">
        <v>0.7138312</v>
      </c>
      <c r="J288">
        <v>-1.3124480000000001</v>
      </c>
      <c r="K288">
        <v>0.70470379999999999</v>
      </c>
      <c r="M288">
        <v>2.048244</v>
      </c>
      <c r="N288">
        <v>0.71541500000000002</v>
      </c>
      <c r="P288">
        <v>0.97061430000000004</v>
      </c>
      <c r="Q288">
        <v>0.72295860000000001</v>
      </c>
      <c r="S288">
        <v>0.45377079999999997</v>
      </c>
      <c r="T288">
        <v>0.72295860000000001</v>
      </c>
      <c r="V288">
        <v>3.9545159999999999</v>
      </c>
      <c r="W288">
        <v>0.72453630000000002</v>
      </c>
      <c r="Y288">
        <v>2.841046</v>
      </c>
      <c r="Z288">
        <v>0.74121349999999997</v>
      </c>
    </row>
    <row r="289" spans="1:26">
      <c r="A289">
        <v>3.0131250000000001</v>
      </c>
      <c r="B289">
        <v>0.6790638</v>
      </c>
      <c r="D289">
        <v>6.4624969999999999</v>
      </c>
      <c r="E289">
        <v>0.70804199999999995</v>
      </c>
      <c r="G289">
        <v>5.4611999999999998</v>
      </c>
      <c r="H289">
        <v>0.72470080000000003</v>
      </c>
      <c r="J289">
        <v>-1.311313</v>
      </c>
      <c r="K289">
        <v>0.71557340000000003</v>
      </c>
      <c r="M289">
        <v>2.1451039999999999</v>
      </c>
      <c r="N289">
        <v>0.71716329999999995</v>
      </c>
      <c r="P289">
        <v>0.98806300000000002</v>
      </c>
      <c r="Q289">
        <v>0.73382820000000004</v>
      </c>
      <c r="S289">
        <v>0.45659889999999997</v>
      </c>
      <c r="T289">
        <v>0.72470080000000003</v>
      </c>
      <c r="V289">
        <v>3.9683820000000001</v>
      </c>
      <c r="W289">
        <v>0.72628459999999995</v>
      </c>
      <c r="Y289">
        <v>2.9014869999999999</v>
      </c>
      <c r="Z289">
        <v>0.74295560000000005</v>
      </c>
    </row>
    <row r="290" spans="1:26">
      <c r="A290">
        <v>3.0151729999999999</v>
      </c>
      <c r="B290">
        <v>0.68993329999999997</v>
      </c>
      <c r="D290">
        <v>6.4809789999999996</v>
      </c>
      <c r="E290">
        <v>0.71891150000000004</v>
      </c>
      <c r="G290">
        <v>5.4730020000000001</v>
      </c>
      <c r="H290">
        <v>0.72644299999999995</v>
      </c>
      <c r="J290">
        <v>-1.307788</v>
      </c>
      <c r="K290">
        <v>0.72644299999999995</v>
      </c>
      <c r="M290">
        <v>2.1566329999999998</v>
      </c>
      <c r="N290">
        <v>0.72803280000000004</v>
      </c>
      <c r="P290">
        <v>1.0773360000000001</v>
      </c>
      <c r="Q290">
        <v>0.73557039999999996</v>
      </c>
      <c r="S290">
        <v>0.51803900000000003</v>
      </c>
      <c r="T290">
        <v>0.72644299999999995</v>
      </c>
      <c r="V290">
        <v>4.008229</v>
      </c>
      <c r="W290">
        <v>0.73715419999999998</v>
      </c>
      <c r="Y290">
        <v>3.0212789999999998</v>
      </c>
      <c r="Z290">
        <v>0.74469779999999997</v>
      </c>
    </row>
    <row r="291" spans="1:26">
      <c r="A291">
        <v>3.0229370000000002</v>
      </c>
      <c r="B291">
        <v>0.6916755</v>
      </c>
      <c r="D291">
        <v>6.4842399999999998</v>
      </c>
      <c r="E291">
        <v>0.72978109999999996</v>
      </c>
      <c r="G291">
        <v>5.4802780000000002</v>
      </c>
      <c r="H291">
        <v>0.73731250000000004</v>
      </c>
      <c r="J291">
        <v>-1.287005</v>
      </c>
      <c r="K291">
        <v>0.72818510000000003</v>
      </c>
      <c r="M291">
        <v>2.165238</v>
      </c>
      <c r="N291">
        <v>0.72978109999999996</v>
      </c>
      <c r="P291">
        <v>1.1759949999999999</v>
      </c>
      <c r="Q291">
        <v>0.73731250000000004</v>
      </c>
      <c r="S291">
        <v>0.52096330000000002</v>
      </c>
      <c r="T291">
        <v>0.72818510000000003</v>
      </c>
      <c r="V291">
        <v>4.0115319999999999</v>
      </c>
      <c r="W291">
        <v>0.73890239999999996</v>
      </c>
      <c r="Y291">
        <v>3.0510459999999999</v>
      </c>
      <c r="Z291">
        <v>0.74643990000000005</v>
      </c>
    </row>
    <row r="292" spans="1:26">
      <c r="A292">
        <v>3.0250750000000002</v>
      </c>
      <c r="B292">
        <v>0.70254510000000003</v>
      </c>
      <c r="D292">
        <v>6.487571</v>
      </c>
      <c r="E292">
        <v>0.7406507</v>
      </c>
      <c r="G292">
        <v>5.4948499999999996</v>
      </c>
      <c r="H292">
        <v>0.73905469999999995</v>
      </c>
      <c r="J292">
        <v>-1.2829459999999999</v>
      </c>
      <c r="K292">
        <v>0.73905469999999995</v>
      </c>
      <c r="M292">
        <v>2.1656629999999999</v>
      </c>
      <c r="N292">
        <v>0.73152930000000005</v>
      </c>
      <c r="P292">
        <v>1.2170920000000001</v>
      </c>
      <c r="Q292">
        <v>0.74818209999999996</v>
      </c>
      <c r="S292">
        <v>0.56920859999999995</v>
      </c>
      <c r="T292">
        <v>0.72992729999999995</v>
      </c>
      <c r="V292">
        <v>4.0406360000000001</v>
      </c>
      <c r="W292">
        <v>0.7406507</v>
      </c>
      <c r="Y292">
        <v>3.0524170000000002</v>
      </c>
      <c r="Z292">
        <v>0.74818209999999996</v>
      </c>
    </row>
    <row r="293" spans="1:26">
      <c r="A293">
        <v>3.025369</v>
      </c>
      <c r="B293">
        <v>0.71341460000000001</v>
      </c>
      <c r="D293">
        <v>6.5237489999999996</v>
      </c>
      <c r="E293">
        <v>0.75152019999999997</v>
      </c>
      <c r="G293">
        <v>5.5149049999999997</v>
      </c>
      <c r="H293">
        <v>0.74079680000000003</v>
      </c>
      <c r="J293">
        <v>-1.2749330000000001</v>
      </c>
      <c r="K293">
        <v>0.74079680000000003</v>
      </c>
      <c r="M293">
        <v>2.1814870000000002</v>
      </c>
      <c r="N293">
        <v>0.73327759999999997</v>
      </c>
      <c r="P293">
        <v>1.2665630000000001</v>
      </c>
      <c r="Q293">
        <v>0.74992429999999999</v>
      </c>
      <c r="S293">
        <v>0.57979239999999999</v>
      </c>
      <c r="T293">
        <v>0.73166940000000003</v>
      </c>
      <c r="V293">
        <v>4.0412730000000003</v>
      </c>
      <c r="W293">
        <v>0.75152019999999997</v>
      </c>
      <c r="Y293">
        <v>3.05741</v>
      </c>
      <c r="Z293">
        <v>0.74992429999999999</v>
      </c>
    </row>
    <row r="294" spans="1:26">
      <c r="A294">
        <v>3.031612</v>
      </c>
      <c r="B294">
        <v>0.71515680000000004</v>
      </c>
      <c r="D294">
        <v>6.5237699999999998</v>
      </c>
      <c r="E294">
        <v>0.75326850000000001</v>
      </c>
      <c r="G294">
        <v>5.5179010000000002</v>
      </c>
      <c r="H294">
        <v>0.74253899999999995</v>
      </c>
      <c r="J294">
        <v>-1.2626170000000001</v>
      </c>
      <c r="K294">
        <v>0.74253899999999995</v>
      </c>
      <c r="M294">
        <v>2.2019690000000001</v>
      </c>
      <c r="N294">
        <v>0.73502579999999995</v>
      </c>
      <c r="P294">
        <v>1.281779</v>
      </c>
      <c r="Q294">
        <v>0.75166639999999996</v>
      </c>
      <c r="S294">
        <v>0.6002364</v>
      </c>
      <c r="T294">
        <v>0.73341160000000005</v>
      </c>
      <c r="V294">
        <v>4.0492489999999997</v>
      </c>
      <c r="W294">
        <v>0.75326850000000001</v>
      </c>
      <c r="Y294">
        <v>3.1039699999999999</v>
      </c>
      <c r="Z294">
        <v>0.76079379999999996</v>
      </c>
    </row>
    <row r="295" spans="1:26">
      <c r="A295">
        <v>3.0348869999999999</v>
      </c>
      <c r="B295">
        <v>0.71689899999999995</v>
      </c>
      <c r="D295">
        <v>6.5661889999999996</v>
      </c>
      <c r="E295">
        <v>0.75501669999999999</v>
      </c>
      <c r="G295">
        <v>5.5507039999999996</v>
      </c>
      <c r="H295">
        <v>0.74428119999999998</v>
      </c>
      <c r="J295">
        <v>-1.2507159999999999</v>
      </c>
      <c r="K295">
        <v>0.74428119999999998</v>
      </c>
      <c r="M295">
        <v>2.2161219999999999</v>
      </c>
      <c r="N295">
        <v>0.74589539999999999</v>
      </c>
      <c r="P295">
        <v>1.2933870000000001</v>
      </c>
      <c r="Q295">
        <v>0.75340859999999998</v>
      </c>
      <c r="S295">
        <v>0.60131520000000005</v>
      </c>
      <c r="T295">
        <v>0.74428119999999998</v>
      </c>
      <c r="V295">
        <v>4.122522</v>
      </c>
      <c r="W295">
        <v>0.75501669999999999</v>
      </c>
      <c r="Y295">
        <v>3.1166860000000001</v>
      </c>
      <c r="Z295">
        <v>0.76253599999999999</v>
      </c>
    </row>
    <row r="296" spans="1:26">
      <c r="A296">
        <v>3.0365489999999999</v>
      </c>
      <c r="B296">
        <v>0.71864110000000003</v>
      </c>
      <c r="D296">
        <v>6.5715250000000003</v>
      </c>
      <c r="E296">
        <v>0.75676500000000002</v>
      </c>
      <c r="G296">
        <v>5.5734250000000003</v>
      </c>
      <c r="H296">
        <v>0.74602329999999994</v>
      </c>
      <c r="J296">
        <v>-1.2213849999999999</v>
      </c>
      <c r="K296">
        <v>0.75515069999999995</v>
      </c>
      <c r="M296">
        <v>2.2975639999999999</v>
      </c>
      <c r="N296">
        <v>0.74764370000000002</v>
      </c>
      <c r="P296">
        <v>1.305034</v>
      </c>
      <c r="Q296">
        <v>0.75515069999999995</v>
      </c>
      <c r="S296">
        <v>0.63457750000000002</v>
      </c>
      <c r="T296">
        <v>0.75515069999999995</v>
      </c>
      <c r="V296">
        <v>4.1329919999999998</v>
      </c>
      <c r="W296">
        <v>0.75676500000000002</v>
      </c>
      <c r="Y296">
        <v>3.1484740000000002</v>
      </c>
      <c r="Z296">
        <v>0.76427809999999996</v>
      </c>
    </row>
    <row r="297" spans="1:26">
      <c r="A297">
        <v>3.0406</v>
      </c>
      <c r="B297">
        <v>0.72951069999999996</v>
      </c>
      <c r="D297">
        <v>6.578195</v>
      </c>
      <c r="E297">
        <v>0.7585132</v>
      </c>
      <c r="G297">
        <v>5.6104399999999996</v>
      </c>
      <c r="H297">
        <v>0.74776549999999997</v>
      </c>
      <c r="J297">
        <v>-1.1781809999999999</v>
      </c>
      <c r="K297">
        <v>0.76602029999999999</v>
      </c>
      <c r="M297">
        <v>2.3069280000000001</v>
      </c>
      <c r="N297">
        <v>0.7493919</v>
      </c>
      <c r="P297">
        <v>1.3115790000000001</v>
      </c>
      <c r="Q297">
        <v>0.75689289999999998</v>
      </c>
      <c r="S297">
        <v>0.83344300000000004</v>
      </c>
      <c r="T297">
        <v>0.75689289999999998</v>
      </c>
      <c r="V297">
        <v>4.1635099999999996</v>
      </c>
      <c r="W297">
        <v>0.7676345</v>
      </c>
      <c r="Y297">
        <v>3.172688</v>
      </c>
      <c r="Z297">
        <v>0.76602029999999999</v>
      </c>
    </row>
    <row r="298" spans="1:26">
      <c r="A298">
        <v>3.0700609999999999</v>
      </c>
      <c r="B298">
        <v>0.74038020000000004</v>
      </c>
      <c r="D298">
        <v>6.5981670000000001</v>
      </c>
      <c r="E298">
        <v>0.76938280000000003</v>
      </c>
      <c r="G298">
        <v>5.6737109999999999</v>
      </c>
      <c r="H298">
        <v>0.75863510000000001</v>
      </c>
      <c r="J298">
        <v>-1.1422600000000001</v>
      </c>
      <c r="K298">
        <v>0.76776250000000001</v>
      </c>
      <c r="M298">
        <v>2.3102670000000001</v>
      </c>
      <c r="N298">
        <v>0.76026150000000003</v>
      </c>
      <c r="P298">
        <v>1.361626</v>
      </c>
      <c r="Q298">
        <v>0.75863510000000001</v>
      </c>
      <c r="S298">
        <v>0.87965159999999998</v>
      </c>
      <c r="T298">
        <v>0.76776250000000001</v>
      </c>
      <c r="V298">
        <v>4.2310569999999998</v>
      </c>
      <c r="W298">
        <v>0.76938280000000003</v>
      </c>
      <c r="Y298">
        <v>3.2254399999999999</v>
      </c>
      <c r="Z298">
        <v>0.76776250000000001</v>
      </c>
    </row>
    <row r="299" spans="1:26">
      <c r="A299">
        <v>3.0849329999999999</v>
      </c>
      <c r="B299">
        <v>0.75124979999999997</v>
      </c>
      <c r="D299">
        <v>6.6038930000000002</v>
      </c>
      <c r="E299">
        <v>0.77113100000000001</v>
      </c>
      <c r="G299">
        <v>5.6972810000000003</v>
      </c>
      <c r="H299">
        <v>0.76037719999999998</v>
      </c>
      <c r="J299">
        <v>-1.139581</v>
      </c>
      <c r="K299">
        <v>0.76950459999999998</v>
      </c>
      <c r="M299">
        <v>2.3217140000000001</v>
      </c>
      <c r="N299">
        <v>0.76200970000000001</v>
      </c>
      <c r="P299">
        <v>1.3702129999999999</v>
      </c>
      <c r="Q299">
        <v>0.76950459999999998</v>
      </c>
      <c r="S299">
        <v>0.88987890000000003</v>
      </c>
      <c r="T299">
        <v>0.77863199999999999</v>
      </c>
      <c r="V299">
        <v>4.2745519999999999</v>
      </c>
      <c r="W299">
        <v>0.78025239999999996</v>
      </c>
      <c r="Y299">
        <v>3.2501410000000002</v>
      </c>
      <c r="Z299">
        <v>0.76950459999999998</v>
      </c>
    </row>
    <row r="300" spans="1:26">
      <c r="A300">
        <v>3.090716</v>
      </c>
      <c r="B300">
        <v>0.75299199999999999</v>
      </c>
      <c r="D300">
        <v>6.6105299999999998</v>
      </c>
      <c r="E300">
        <v>0.77287930000000005</v>
      </c>
      <c r="G300">
        <v>5.6992260000000003</v>
      </c>
      <c r="H300">
        <v>0.77124680000000001</v>
      </c>
      <c r="J300">
        <v>-1.1322270000000001</v>
      </c>
      <c r="K300">
        <v>0.77124680000000001</v>
      </c>
      <c r="M300">
        <v>2.3427370000000001</v>
      </c>
      <c r="N300">
        <v>0.76375800000000005</v>
      </c>
      <c r="P300">
        <v>1.3725750000000001</v>
      </c>
      <c r="Q300">
        <v>0.77124680000000001</v>
      </c>
      <c r="S300">
        <v>0.94924070000000005</v>
      </c>
      <c r="T300">
        <v>0.78037420000000002</v>
      </c>
      <c r="V300">
        <v>4.3963799999999997</v>
      </c>
      <c r="W300">
        <v>0.79112190000000004</v>
      </c>
      <c r="Y300">
        <v>3.2611880000000002</v>
      </c>
      <c r="Z300">
        <v>0.77124680000000001</v>
      </c>
    </row>
    <row r="301" spans="1:26">
      <c r="A301">
        <v>3.097531</v>
      </c>
      <c r="B301">
        <v>0.75473409999999996</v>
      </c>
      <c r="D301">
        <v>6.644209</v>
      </c>
      <c r="E301">
        <v>0.77462750000000002</v>
      </c>
      <c r="G301">
        <v>5.7126849999999996</v>
      </c>
      <c r="H301">
        <v>0.78211629999999999</v>
      </c>
      <c r="J301">
        <v>-1.0972999999999999</v>
      </c>
      <c r="K301">
        <v>0.77298889999999998</v>
      </c>
      <c r="M301">
        <v>2.365421</v>
      </c>
      <c r="N301">
        <v>0.77462750000000002</v>
      </c>
      <c r="P301">
        <v>1.4633910000000001</v>
      </c>
      <c r="Q301">
        <v>0.78211629999999999</v>
      </c>
      <c r="S301">
        <v>0.97903200000000001</v>
      </c>
      <c r="T301">
        <v>0.79124380000000005</v>
      </c>
      <c r="V301">
        <v>4.4573470000000004</v>
      </c>
      <c r="W301">
        <v>0.79287019999999997</v>
      </c>
      <c r="Y301">
        <v>3.2731629999999998</v>
      </c>
      <c r="Z301">
        <v>0.77298889999999998</v>
      </c>
    </row>
    <row r="302" spans="1:26">
      <c r="A302">
        <v>3.101302</v>
      </c>
      <c r="B302">
        <v>0.75647629999999999</v>
      </c>
      <c r="D302">
        <v>6.6445420000000004</v>
      </c>
      <c r="E302">
        <v>0.78549709999999995</v>
      </c>
      <c r="G302">
        <v>5.7128350000000001</v>
      </c>
      <c r="H302">
        <v>0.79298590000000002</v>
      </c>
      <c r="J302">
        <v>-1.093299</v>
      </c>
      <c r="K302">
        <v>0.78385850000000001</v>
      </c>
      <c r="M302">
        <v>2.3926780000000001</v>
      </c>
      <c r="N302">
        <v>0.77637579999999995</v>
      </c>
      <c r="P302">
        <v>1.4684470000000001</v>
      </c>
      <c r="Q302">
        <v>0.79298590000000002</v>
      </c>
      <c r="S302">
        <v>1.098584</v>
      </c>
      <c r="T302">
        <v>0.79298590000000002</v>
      </c>
      <c r="V302">
        <v>4.4712699999999996</v>
      </c>
      <c r="W302">
        <v>0.80373969999999995</v>
      </c>
      <c r="Y302">
        <v>3.3308439999999999</v>
      </c>
      <c r="Z302">
        <v>0.77473110000000001</v>
      </c>
    </row>
    <row r="303" spans="1:26">
      <c r="A303">
        <v>3.1064850000000002</v>
      </c>
      <c r="B303">
        <v>0.75821850000000002</v>
      </c>
      <c r="D303">
        <v>6.6681160000000004</v>
      </c>
      <c r="E303">
        <v>0.78724539999999998</v>
      </c>
      <c r="G303">
        <v>5.7216870000000002</v>
      </c>
      <c r="H303">
        <v>0.79472810000000005</v>
      </c>
      <c r="J303">
        <v>-1.0829850000000001</v>
      </c>
      <c r="K303">
        <v>0.78560070000000004</v>
      </c>
      <c r="M303">
        <v>2.4063690000000002</v>
      </c>
      <c r="N303">
        <v>0.78724539999999998</v>
      </c>
      <c r="P303">
        <v>1.4873499999999999</v>
      </c>
      <c r="Q303">
        <v>0.79472810000000005</v>
      </c>
      <c r="S303">
        <v>1.1094470000000001</v>
      </c>
      <c r="T303">
        <v>0.79472810000000005</v>
      </c>
      <c r="V303">
        <v>4.4988989999999998</v>
      </c>
      <c r="W303">
        <v>0.81460929999999998</v>
      </c>
      <c r="Y303">
        <v>3.4386909999999999</v>
      </c>
      <c r="Z303">
        <v>0.77647330000000003</v>
      </c>
    </row>
    <row r="304" spans="1:26">
      <c r="A304">
        <v>3.1286670000000001</v>
      </c>
      <c r="B304">
        <v>0.76908799999999999</v>
      </c>
      <c r="D304">
        <v>6.7362260000000003</v>
      </c>
      <c r="E304">
        <v>0.78899359999999996</v>
      </c>
      <c r="G304">
        <v>5.767048</v>
      </c>
      <c r="H304">
        <v>0.79647020000000002</v>
      </c>
      <c r="J304">
        <v>-1.021242</v>
      </c>
      <c r="K304">
        <v>0.78734280000000001</v>
      </c>
      <c r="M304">
        <v>2.4142929999999998</v>
      </c>
      <c r="N304">
        <v>0.78899359999999996</v>
      </c>
      <c r="P304">
        <v>1.5020089999999999</v>
      </c>
      <c r="Q304">
        <v>0.79647020000000002</v>
      </c>
      <c r="S304">
        <v>1.126665</v>
      </c>
      <c r="T304">
        <v>0.79647020000000002</v>
      </c>
      <c r="V304">
        <v>4.676088</v>
      </c>
      <c r="W304">
        <v>0.81635760000000002</v>
      </c>
      <c r="Y304">
        <v>3.445668</v>
      </c>
      <c r="Z304">
        <v>0.78734280000000001</v>
      </c>
    </row>
    <row r="305" spans="1:26">
      <c r="A305">
        <v>3.1637740000000001</v>
      </c>
      <c r="B305">
        <v>0.77995760000000003</v>
      </c>
      <c r="D305">
        <v>6.7529909999999997</v>
      </c>
      <c r="E305">
        <v>0.7998632</v>
      </c>
      <c r="G305">
        <v>5.7730449999999998</v>
      </c>
      <c r="H305">
        <v>0.79821240000000004</v>
      </c>
      <c r="J305">
        <v>-0.97919860000000003</v>
      </c>
      <c r="K305">
        <v>0.78908500000000004</v>
      </c>
      <c r="M305">
        <v>2.4176730000000002</v>
      </c>
      <c r="N305">
        <v>0.7907419</v>
      </c>
      <c r="P305">
        <v>1.5216719999999999</v>
      </c>
      <c r="Q305">
        <v>0.80733980000000005</v>
      </c>
      <c r="S305">
        <v>1.154021</v>
      </c>
      <c r="T305">
        <v>0.79821240000000004</v>
      </c>
      <c r="V305">
        <v>4.6765650000000001</v>
      </c>
      <c r="W305">
        <v>0.81810579999999999</v>
      </c>
      <c r="Y305">
        <v>3.5819800000000002</v>
      </c>
      <c r="Z305">
        <v>0.78908500000000004</v>
      </c>
    </row>
    <row r="306" spans="1:26">
      <c r="A306">
        <v>3.195951</v>
      </c>
      <c r="B306">
        <v>0.79082710000000001</v>
      </c>
      <c r="D306">
        <v>6.818791</v>
      </c>
      <c r="E306">
        <v>0.81073269999999997</v>
      </c>
      <c r="G306">
        <v>5.7746690000000003</v>
      </c>
      <c r="H306">
        <v>0.79995459999999996</v>
      </c>
      <c r="J306">
        <v>-0.90337979999999996</v>
      </c>
      <c r="K306">
        <v>0.79995459999999996</v>
      </c>
      <c r="M306">
        <v>2.4372050000000001</v>
      </c>
      <c r="N306">
        <v>0.79249009999999998</v>
      </c>
      <c r="P306">
        <v>1.6120699999999999</v>
      </c>
      <c r="Q306">
        <v>0.80908199999999997</v>
      </c>
      <c r="S306">
        <v>1.1755949999999999</v>
      </c>
      <c r="T306">
        <v>0.79995459999999996</v>
      </c>
      <c r="V306">
        <v>4.7069400000000003</v>
      </c>
      <c r="W306">
        <v>0.81985410000000003</v>
      </c>
      <c r="Y306">
        <v>3.611523</v>
      </c>
      <c r="Z306">
        <v>0.79995459999999996</v>
      </c>
    </row>
    <row r="307" spans="1:26">
      <c r="A307">
        <v>3.2234720000000001</v>
      </c>
      <c r="B307">
        <v>0.80169670000000004</v>
      </c>
      <c r="D307">
        <v>6.8697999999999997</v>
      </c>
      <c r="E307">
        <v>0.81248100000000001</v>
      </c>
      <c r="G307">
        <v>5.7892739999999998</v>
      </c>
      <c r="H307">
        <v>0.80169670000000004</v>
      </c>
      <c r="J307">
        <v>-0.87375959999999997</v>
      </c>
      <c r="K307">
        <v>0.80169670000000004</v>
      </c>
      <c r="M307">
        <v>2.4657260000000001</v>
      </c>
      <c r="N307">
        <v>0.79423840000000001</v>
      </c>
      <c r="P307">
        <v>1.625286</v>
      </c>
      <c r="Q307">
        <v>0.81995150000000006</v>
      </c>
      <c r="S307">
        <v>1.24386</v>
      </c>
      <c r="T307">
        <v>0.80169670000000004</v>
      </c>
      <c r="V307">
        <v>4.8224770000000001</v>
      </c>
      <c r="W307">
        <v>0.82160230000000001</v>
      </c>
      <c r="Y307">
        <v>3.6646049999999999</v>
      </c>
      <c r="Z307">
        <v>0.80169670000000004</v>
      </c>
    </row>
    <row r="308" spans="1:26">
      <c r="A308">
        <v>3.2840569999999998</v>
      </c>
      <c r="B308">
        <v>0.81256629999999996</v>
      </c>
      <c r="D308">
        <v>6.8712289999999996</v>
      </c>
      <c r="E308">
        <v>0.82335060000000004</v>
      </c>
      <c r="G308">
        <v>5.7966389999999999</v>
      </c>
      <c r="H308">
        <v>0.81256629999999996</v>
      </c>
      <c r="J308">
        <v>-0.8315264</v>
      </c>
      <c r="K308">
        <v>0.81256629999999996</v>
      </c>
      <c r="M308">
        <v>2.487209</v>
      </c>
      <c r="N308">
        <v>0.80510789999999999</v>
      </c>
      <c r="P308">
        <v>1.6471290000000001</v>
      </c>
      <c r="Q308">
        <v>0.82169369999999997</v>
      </c>
      <c r="S308">
        <v>1.286637</v>
      </c>
      <c r="T308">
        <v>0.81256629999999996</v>
      </c>
      <c r="V308">
        <v>4.8734019999999996</v>
      </c>
      <c r="W308">
        <v>0.82335060000000004</v>
      </c>
      <c r="Y308">
        <v>3.6819139999999999</v>
      </c>
      <c r="Z308">
        <v>0.80343889999999996</v>
      </c>
    </row>
    <row r="309" spans="1:26">
      <c r="A309">
        <v>3.295534</v>
      </c>
      <c r="B309">
        <v>0.81430840000000004</v>
      </c>
      <c r="D309">
        <v>6.8741529999999997</v>
      </c>
      <c r="E309">
        <v>0.82509880000000002</v>
      </c>
      <c r="G309">
        <v>5.8112909999999998</v>
      </c>
      <c r="H309">
        <v>0.81430840000000004</v>
      </c>
      <c r="J309">
        <v>-0.83022949999999995</v>
      </c>
      <c r="K309">
        <v>0.81430840000000004</v>
      </c>
      <c r="M309">
        <v>2.516489</v>
      </c>
      <c r="N309">
        <v>0.80685620000000002</v>
      </c>
      <c r="P309">
        <v>1.658887</v>
      </c>
      <c r="Q309">
        <v>0.82343580000000005</v>
      </c>
      <c r="S309">
        <v>1.317051</v>
      </c>
      <c r="T309">
        <v>0.82343580000000005</v>
      </c>
      <c r="V309">
        <v>4.9353499999999997</v>
      </c>
      <c r="W309">
        <v>0.82509880000000002</v>
      </c>
      <c r="Y309">
        <v>3.6875520000000002</v>
      </c>
      <c r="Z309">
        <v>0.80518100000000004</v>
      </c>
    </row>
    <row r="310" spans="1:26">
      <c r="A310">
        <v>3.3193980000000001</v>
      </c>
      <c r="B310">
        <v>0.82517799999999997</v>
      </c>
      <c r="D310">
        <v>6.8830780000000003</v>
      </c>
      <c r="E310">
        <v>0.82684709999999995</v>
      </c>
      <c r="G310">
        <v>5.8347810000000004</v>
      </c>
      <c r="H310">
        <v>0.81605059999999996</v>
      </c>
      <c r="J310">
        <v>-0.81256640000000002</v>
      </c>
      <c r="K310">
        <v>0.81605059999999996</v>
      </c>
      <c r="M310">
        <v>2.5990289999999998</v>
      </c>
      <c r="N310">
        <v>0.8086044</v>
      </c>
      <c r="P310">
        <v>1.6745209999999999</v>
      </c>
      <c r="Q310">
        <v>0.83430539999999997</v>
      </c>
      <c r="S310">
        <v>1.3202769999999999</v>
      </c>
      <c r="T310">
        <v>0.82517799999999997</v>
      </c>
      <c r="V310">
        <v>5.013738</v>
      </c>
      <c r="W310">
        <v>0.83596839999999994</v>
      </c>
      <c r="Y310">
        <v>3.6903290000000002</v>
      </c>
      <c r="Z310">
        <v>0.80692319999999995</v>
      </c>
    </row>
    <row r="311" spans="1:26">
      <c r="A311">
        <v>3.3456999999999999</v>
      </c>
      <c r="B311">
        <v>0.8360476</v>
      </c>
      <c r="D311">
        <v>6.8960100000000004</v>
      </c>
      <c r="E311">
        <v>0.82859530000000003</v>
      </c>
      <c r="G311">
        <v>5.8572879999999996</v>
      </c>
      <c r="H311">
        <v>0.82692019999999999</v>
      </c>
      <c r="J311">
        <v>-0.8013728</v>
      </c>
      <c r="K311">
        <v>0.81779279999999999</v>
      </c>
      <c r="M311">
        <v>2.6211440000000001</v>
      </c>
      <c r="N311">
        <v>0.81035270000000004</v>
      </c>
      <c r="P311">
        <v>1.7235529999999999</v>
      </c>
      <c r="Q311">
        <v>0.8360476</v>
      </c>
      <c r="S311">
        <v>1.352125</v>
      </c>
      <c r="T311">
        <v>0.82692019999999999</v>
      </c>
      <c r="V311">
        <v>5.0510380000000001</v>
      </c>
      <c r="W311">
        <v>0.83771660000000003</v>
      </c>
      <c r="Y311">
        <v>3.7599230000000001</v>
      </c>
      <c r="Z311">
        <v>0.81779279999999999</v>
      </c>
    </row>
    <row r="312" spans="1:26">
      <c r="A312">
        <v>3.354095</v>
      </c>
      <c r="B312">
        <v>0.84691709999999998</v>
      </c>
      <c r="D312">
        <v>6.8967309999999999</v>
      </c>
      <c r="E312">
        <v>0.83034359999999996</v>
      </c>
      <c r="G312">
        <v>5.8645269999999998</v>
      </c>
      <c r="H312">
        <v>0.83778969999999997</v>
      </c>
      <c r="J312">
        <v>-0.727939</v>
      </c>
      <c r="K312">
        <v>0.81953489999999996</v>
      </c>
      <c r="M312">
        <v>2.627132</v>
      </c>
      <c r="N312">
        <v>0.82122229999999996</v>
      </c>
      <c r="P312">
        <v>1.8147120000000001</v>
      </c>
      <c r="Q312">
        <v>0.83778969999999997</v>
      </c>
      <c r="S312">
        <v>1.368071</v>
      </c>
      <c r="T312">
        <v>0.82866229999999996</v>
      </c>
      <c r="V312">
        <v>5.1801839999999997</v>
      </c>
      <c r="W312">
        <v>0.83946489999999996</v>
      </c>
      <c r="Y312">
        <v>3.7632859999999999</v>
      </c>
      <c r="Z312">
        <v>0.82866229999999996</v>
      </c>
    </row>
    <row r="313" spans="1:26">
      <c r="A313">
        <v>3.359531</v>
      </c>
      <c r="B313">
        <v>0.84865930000000001</v>
      </c>
      <c r="D313">
        <v>6.9449019999999999</v>
      </c>
      <c r="E313">
        <v>0.83209180000000005</v>
      </c>
      <c r="G313">
        <v>5.9078189999999999</v>
      </c>
      <c r="H313">
        <v>0.8395319</v>
      </c>
      <c r="J313">
        <v>-0.66263669999999997</v>
      </c>
      <c r="K313">
        <v>0.82127709999999998</v>
      </c>
      <c r="M313">
        <v>2.6355529999999998</v>
      </c>
      <c r="N313">
        <v>0.82297050000000005</v>
      </c>
      <c r="P313">
        <v>1.83483</v>
      </c>
      <c r="Q313">
        <v>0.8395319</v>
      </c>
      <c r="S313">
        <v>1.824452</v>
      </c>
      <c r="T313">
        <v>0.8395319</v>
      </c>
      <c r="V313">
        <v>5.2101660000000001</v>
      </c>
      <c r="W313">
        <v>0.85033440000000005</v>
      </c>
      <c r="Y313">
        <v>3.8916529999999998</v>
      </c>
      <c r="Z313">
        <v>0.8395319</v>
      </c>
    </row>
    <row r="314" spans="1:26">
      <c r="A314">
        <v>3.4620730000000002</v>
      </c>
      <c r="B314">
        <v>0.85040150000000003</v>
      </c>
      <c r="D314">
        <v>6.9657140000000002</v>
      </c>
      <c r="E314">
        <v>0.84296139999999997</v>
      </c>
      <c r="G314">
        <v>6.0349000000000004</v>
      </c>
      <c r="H314">
        <v>0.85040150000000003</v>
      </c>
      <c r="J314">
        <v>-0.65867310000000001</v>
      </c>
      <c r="K314">
        <v>0.82301919999999995</v>
      </c>
      <c r="M314">
        <v>2.6902740000000001</v>
      </c>
      <c r="N314">
        <v>0.83384009999999997</v>
      </c>
      <c r="P314">
        <v>1.901051</v>
      </c>
      <c r="Q314">
        <v>0.84127399999999997</v>
      </c>
      <c r="S314">
        <v>1.8361970000000001</v>
      </c>
      <c r="T314">
        <v>0.85040150000000003</v>
      </c>
      <c r="V314">
        <v>5.2119030000000004</v>
      </c>
      <c r="W314">
        <v>0.86120399999999997</v>
      </c>
      <c r="Y314">
        <v>4.1957690000000003</v>
      </c>
      <c r="Z314">
        <v>0.85040150000000003</v>
      </c>
    </row>
    <row r="315" spans="1:26">
      <c r="A315">
        <v>3.5008300000000001</v>
      </c>
      <c r="B315">
        <v>0.86127100000000001</v>
      </c>
      <c r="D315">
        <v>7.0355249999999998</v>
      </c>
      <c r="E315">
        <v>0.85383100000000001</v>
      </c>
      <c r="G315">
        <v>6.0611230000000003</v>
      </c>
      <c r="H315">
        <v>0.86127100000000001</v>
      </c>
      <c r="J315">
        <v>-0.64403999999999995</v>
      </c>
      <c r="K315">
        <v>0.82476139999999998</v>
      </c>
      <c r="M315">
        <v>2.7525979999999999</v>
      </c>
      <c r="N315">
        <v>0.84470959999999995</v>
      </c>
      <c r="P315">
        <v>2.0831390000000001</v>
      </c>
      <c r="Q315">
        <v>0.84301619999999999</v>
      </c>
      <c r="S315">
        <v>1.871604</v>
      </c>
      <c r="T315">
        <v>0.8521436</v>
      </c>
      <c r="V315">
        <v>5.388903</v>
      </c>
      <c r="W315">
        <v>0.86295230000000001</v>
      </c>
      <c r="Y315">
        <v>4.2538799999999997</v>
      </c>
      <c r="Z315">
        <v>0.8521436</v>
      </c>
    </row>
    <row r="316" spans="1:26">
      <c r="A316">
        <v>3.504105</v>
      </c>
      <c r="B316">
        <v>0.86301320000000004</v>
      </c>
      <c r="D316">
        <v>7.0413329999999998</v>
      </c>
      <c r="E316">
        <v>0.86470049999999998</v>
      </c>
      <c r="G316">
        <v>6.0812780000000002</v>
      </c>
      <c r="H316">
        <v>0.87214060000000004</v>
      </c>
      <c r="J316">
        <v>-0.37557750000000001</v>
      </c>
      <c r="K316">
        <v>0.8265036</v>
      </c>
      <c r="M316">
        <v>2.7699980000000002</v>
      </c>
      <c r="N316">
        <v>0.85557919999999998</v>
      </c>
      <c r="P316">
        <v>2.1090309999999999</v>
      </c>
      <c r="Q316">
        <v>0.84475840000000002</v>
      </c>
      <c r="S316">
        <v>1.906212</v>
      </c>
      <c r="T316">
        <v>0.85388580000000003</v>
      </c>
      <c r="V316">
        <v>5.3898590000000004</v>
      </c>
      <c r="W316">
        <v>0.86470049999999998</v>
      </c>
      <c r="Y316">
        <v>4.2700699999999996</v>
      </c>
      <c r="Z316">
        <v>0.85388580000000003</v>
      </c>
    </row>
    <row r="317" spans="1:26">
      <c r="A317">
        <v>3.5172379999999999</v>
      </c>
      <c r="B317">
        <v>0.8647553</v>
      </c>
      <c r="D317">
        <v>7.1534240000000002</v>
      </c>
      <c r="E317">
        <v>0.87557010000000002</v>
      </c>
      <c r="G317">
        <v>6.0820689999999997</v>
      </c>
      <c r="H317">
        <v>0.88301010000000002</v>
      </c>
      <c r="J317">
        <v>-0.37117699999999998</v>
      </c>
      <c r="K317">
        <v>0.83737309999999998</v>
      </c>
      <c r="M317">
        <v>2.897875</v>
      </c>
      <c r="N317">
        <v>0.86644880000000002</v>
      </c>
      <c r="P317">
        <v>2.1370200000000001</v>
      </c>
      <c r="Q317">
        <v>0.84650049999999999</v>
      </c>
      <c r="S317">
        <v>1.988143</v>
      </c>
      <c r="T317">
        <v>0.8556279</v>
      </c>
      <c r="V317">
        <v>5.4104049999999999</v>
      </c>
      <c r="W317">
        <v>0.86644880000000002</v>
      </c>
      <c r="Y317">
        <v>4.2723779999999998</v>
      </c>
      <c r="Z317">
        <v>0.8647553</v>
      </c>
    </row>
    <row r="318" spans="1:26">
      <c r="A318">
        <v>3.5179140000000002</v>
      </c>
      <c r="B318">
        <v>0.86649750000000003</v>
      </c>
      <c r="D318">
        <v>7.1933920000000002</v>
      </c>
      <c r="E318">
        <v>0.88643959999999999</v>
      </c>
      <c r="G318">
        <v>6.0959149999999998</v>
      </c>
      <c r="H318">
        <v>0.88475230000000005</v>
      </c>
      <c r="J318">
        <v>-0.3669135</v>
      </c>
      <c r="K318">
        <v>0.84824270000000002</v>
      </c>
      <c r="M318">
        <v>2.9362499999999998</v>
      </c>
      <c r="N318">
        <v>0.868197</v>
      </c>
      <c r="P318">
        <v>2.2658459999999998</v>
      </c>
      <c r="Q318">
        <v>0.84824270000000002</v>
      </c>
      <c r="S318">
        <v>1.988532</v>
      </c>
      <c r="T318">
        <v>0.86649750000000003</v>
      </c>
      <c r="V318">
        <v>5.4435859999999998</v>
      </c>
      <c r="W318">
        <v>0.8773183</v>
      </c>
      <c r="Y318">
        <v>4.3412410000000001</v>
      </c>
      <c r="Z318">
        <v>0.87562490000000004</v>
      </c>
    </row>
    <row r="319" spans="1:26">
      <c r="A319">
        <v>3.5209359999999998</v>
      </c>
      <c r="B319">
        <v>0.87736709999999996</v>
      </c>
      <c r="D319">
        <v>7.2072060000000002</v>
      </c>
      <c r="E319">
        <v>0.89730920000000003</v>
      </c>
      <c r="G319">
        <v>6.0995350000000004</v>
      </c>
      <c r="H319">
        <v>0.88649449999999996</v>
      </c>
      <c r="J319">
        <v>-0.13285540000000001</v>
      </c>
      <c r="K319">
        <v>0.84998490000000004</v>
      </c>
      <c r="M319">
        <v>2.9387780000000001</v>
      </c>
      <c r="N319">
        <v>0.87906660000000003</v>
      </c>
      <c r="P319">
        <v>2.2708370000000002</v>
      </c>
      <c r="Q319">
        <v>0.85911230000000005</v>
      </c>
      <c r="S319">
        <v>1.996181</v>
      </c>
      <c r="T319">
        <v>0.86823969999999995</v>
      </c>
      <c r="V319">
        <v>5.5516719999999999</v>
      </c>
      <c r="W319">
        <v>0.88818790000000003</v>
      </c>
      <c r="Y319">
        <v>4.3511819999999997</v>
      </c>
      <c r="Z319">
        <v>0.87736709999999996</v>
      </c>
    </row>
    <row r="320" spans="1:26">
      <c r="A320">
        <v>3.5614859999999999</v>
      </c>
      <c r="B320">
        <v>0.87910920000000004</v>
      </c>
      <c r="D320">
        <v>7.2166829999999997</v>
      </c>
      <c r="E320">
        <v>0.89905749999999995</v>
      </c>
      <c r="G320">
        <v>6.1257489999999999</v>
      </c>
      <c r="H320">
        <v>0.89736400000000005</v>
      </c>
      <c r="J320">
        <v>-0.12936890000000001</v>
      </c>
      <c r="K320">
        <v>0.86085440000000002</v>
      </c>
      <c r="M320">
        <v>3.2522150000000001</v>
      </c>
      <c r="N320">
        <v>0.88081480000000001</v>
      </c>
      <c r="P320">
        <v>2.3020369999999999</v>
      </c>
      <c r="Q320">
        <v>0.86998180000000003</v>
      </c>
      <c r="S320">
        <v>2.2488239999999999</v>
      </c>
      <c r="T320">
        <v>0.87910920000000004</v>
      </c>
      <c r="V320">
        <v>5.7865250000000001</v>
      </c>
      <c r="W320">
        <v>0.88993619999999996</v>
      </c>
      <c r="Y320">
        <v>4.4505509999999999</v>
      </c>
      <c r="Z320">
        <v>0.88823660000000004</v>
      </c>
    </row>
    <row r="321" spans="1:26">
      <c r="A321">
        <v>3.5842999999999998</v>
      </c>
      <c r="B321">
        <v>0.88997879999999996</v>
      </c>
      <c r="D321">
        <v>7.3253789999999999</v>
      </c>
      <c r="E321">
        <v>0.90992700000000004</v>
      </c>
      <c r="G321">
        <v>6.1264329999999996</v>
      </c>
      <c r="H321">
        <v>0.89910619999999997</v>
      </c>
      <c r="J321">
        <v>-0.1248971</v>
      </c>
      <c r="K321">
        <v>0.87172400000000005</v>
      </c>
      <c r="M321">
        <v>3.2678129999999999</v>
      </c>
      <c r="N321">
        <v>0.89168440000000004</v>
      </c>
      <c r="P321">
        <v>2.4742199999999999</v>
      </c>
      <c r="Q321">
        <v>0.88085139999999995</v>
      </c>
      <c r="S321">
        <v>2.3277749999999999</v>
      </c>
      <c r="T321">
        <v>0.88997879999999996</v>
      </c>
      <c r="V321">
        <v>5.9368119999999998</v>
      </c>
      <c r="W321">
        <v>0.89168440000000004</v>
      </c>
      <c r="Y321">
        <v>4.5134449999999999</v>
      </c>
      <c r="Z321">
        <v>0.88997879999999996</v>
      </c>
    </row>
    <row r="322" spans="1:26">
      <c r="A322">
        <v>3.5883379999999998</v>
      </c>
      <c r="B322">
        <v>0.89172099999999999</v>
      </c>
      <c r="D322">
        <v>7.3731679999999997</v>
      </c>
      <c r="E322">
        <v>0.92079659999999997</v>
      </c>
      <c r="G322">
        <v>6.1372400000000003</v>
      </c>
      <c r="H322">
        <v>0.90084839999999999</v>
      </c>
      <c r="J322">
        <v>-9.2988879999999996E-2</v>
      </c>
      <c r="K322">
        <v>0.88259350000000003</v>
      </c>
      <c r="M322">
        <v>3.4295390000000001</v>
      </c>
      <c r="N322">
        <v>0.89343269999999997</v>
      </c>
      <c r="P322">
        <v>2.4821170000000001</v>
      </c>
      <c r="Q322">
        <v>0.89172099999999999</v>
      </c>
      <c r="S322">
        <v>2.4427729999999999</v>
      </c>
      <c r="T322">
        <v>0.89172099999999999</v>
      </c>
      <c r="V322">
        <v>6.0445359999999999</v>
      </c>
      <c r="W322">
        <v>0.89343269999999997</v>
      </c>
      <c r="Y322">
        <v>4.6619349999999997</v>
      </c>
      <c r="Z322">
        <v>0.89172099999999999</v>
      </c>
    </row>
    <row r="323" spans="1:26">
      <c r="A323">
        <v>3.6760830000000002</v>
      </c>
      <c r="B323">
        <v>0.89346309999999995</v>
      </c>
      <c r="D323">
        <v>7.4321590000000004</v>
      </c>
      <c r="E323">
        <v>0.92254480000000005</v>
      </c>
      <c r="G323">
        <v>6.186909</v>
      </c>
      <c r="H323">
        <v>0.90259049999999996</v>
      </c>
      <c r="J323">
        <v>-8.6538169999999998E-2</v>
      </c>
      <c r="K323">
        <v>0.89346309999999995</v>
      </c>
      <c r="M323">
        <v>3.4743050000000002</v>
      </c>
      <c r="N323">
        <v>0.89518089999999995</v>
      </c>
      <c r="P323">
        <v>2.4933489999999998</v>
      </c>
      <c r="Q323">
        <v>0.89346309999999995</v>
      </c>
      <c r="S323">
        <v>2.71678</v>
      </c>
      <c r="T323">
        <v>0.89346309999999995</v>
      </c>
      <c r="V323">
        <v>6.142398</v>
      </c>
      <c r="W323">
        <v>0.89518089999999995</v>
      </c>
      <c r="Y323">
        <v>4.7278659999999997</v>
      </c>
      <c r="Z323">
        <v>0.89346309999999995</v>
      </c>
    </row>
    <row r="324" spans="1:26">
      <c r="A324">
        <v>3.6773380000000002</v>
      </c>
      <c r="B324">
        <v>0.89520529999999998</v>
      </c>
      <c r="D324">
        <v>7.4483329999999999</v>
      </c>
      <c r="E324">
        <v>0.92429309999999998</v>
      </c>
      <c r="G324">
        <v>6.2201620000000002</v>
      </c>
      <c r="H324">
        <v>0.90433269999999999</v>
      </c>
      <c r="J324">
        <v>4.2351359999999998E-2</v>
      </c>
      <c r="K324">
        <v>0.90433269999999999</v>
      </c>
      <c r="M324">
        <v>3.5886420000000001</v>
      </c>
      <c r="N324">
        <v>0.90605049999999998</v>
      </c>
      <c r="P324">
        <v>2.507282</v>
      </c>
      <c r="Q324">
        <v>0.89520529999999998</v>
      </c>
      <c r="S324">
        <v>2.7863959999999999</v>
      </c>
      <c r="T324">
        <v>0.90433269999999999</v>
      </c>
      <c r="V324">
        <v>6.2328330000000003</v>
      </c>
      <c r="W324">
        <v>0.90605049999999998</v>
      </c>
      <c r="Y324">
        <v>4.8137499999999998</v>
      </c>
      <c r="Z324">
        <v>0.89520529999999998</v>
      </c>
    </row>
    <row r="325" spans="1:26">
      <c r="A325">
        <v>3.889802</v>
      </c>
      <c r="B325">
        <v>0.90607479999999996</v>
      </c>
      <c r="D325">
        <v>7.5218319999999999</v>
      </c>
      <c r="E325">
        <v>0.92604129999999996</v>
      </c>
      <c r="G325">
        <v>6.281682</v>
      </c>
      <c r="H325">
        <v>0.90607479999999996</v>
      </c>
      <c r="J325">
        <v>5.4918790000000002E-2</v>
      </c>
      <c r="K325">
        <v>0.91520219999999997</v>
      </c>
      <c r="M325">
        <v>3.6426810000000001</v>
      </c>
      <c r="N325">
        <v>0.90779869999999996</v>
      </c>
      <c r="P325">
        <v>2.5624959999999999</v>
      </c>
      <c r="Q325">
        <v>0.89694739999999995</v>
      </c>
      <c r="S325">
        <v>2.8447930000000001</v>
      </c>
      <c r="T325">
        <v>0.90607479999999996</v>
      </c>
      <c r="V325">
        <v>6.2577790000000002</v>
      </c>
      <c r="W325">
        <v>0.91691999999999996</v>
      </c>
      <c r="Y325">
        <v>4.8372450000000002</v>
      </c>
      <c r="Z325">
        <v>0.90607479999999996</v>
      </c>
    </row>
    <row r="326" spans="1:26">
      <c r="A326">
        <v>4.1938950000000004</v>
      </c>
      <c r="B326">
        <v>0.90781699999999999</v>
      </c>
      <c r="D326">
        <v>7.5692760000000003</v>
      </c>
      <c r="E326">
        <v>0.93691089999999999</v>
      </c>
      <c r="G326">
        <v>6.307569</v>
      </c>
      <c r="H326">
        <v>0.91694439999999999</v>
      </c>
      <c r="J326">
        <v>0.12748110000000001</v>
      </c>
      <c r="K326">
        <v>0.91694439999999999</v>
      </c>
      <c r="M326">
        <v>3.7263289999999998</v>
      </c>
      <c r="N326">
        <v>0.91866829999999999</v>
      </c>
      <c r="P326">
        <v>2.5643030000000002</v>
      </c>
      <c r="Q326">
        <v>0.89868959999999998</v>
      </c>
      <c r="S326">
        <v>3.1633309999999999</v>
      </c>
      <c r="T326">
        <v>0.90781699999999999</v>
      </c>
      <c r="V326">
        <v>6.3251039999999996</v>
      </c>
      <c r="W326">
        <v>0.91866829999999999</v>
      </c>
      <c r="Y326">
        <v>4.9987349999999999</v>
      </c>
      <c r="Z326">
        <v>0.91694439999999999</v>
      </c>
    </row>
    <row r="327" spans="1:26">
      <c r="A327">
        <v>4.3083450000000001</v>
      </c>
      <c r="B327">
        <v>0.91868660000000002</v>
      </c>
      <c r="D327">
        <v>7.6786560000000001</v>
      </c>
      <c r="E327">
        <v>0.93865920000000003</v>
      </c>
      <c r="G327">
        <v>6.3786690000000004</v>
      </c>
      <c r="H327">
        <v>0.91868660000000002</v>
      </c>
      <c r="J327">
        <v>0.21247269999999999</v>
      </c>
      <c r="K327">
        <v>0.91868660000000002</v>
      </c>
      <c r="M327">
        <v>3.76342</v>
      </c>
      <c r="N327">
        <v>0.92953790000000003</v>
      </c>
      <c r="P327">
        <v>2.6826319999999999</v>
      </c>
      <c r="Q327">
        <v>0.90955920000000001</v>
      </c>
      <c r="S327">
        <v>3.1762589999999999</v>
      </c>
      <c r="T327">
        <v>0.91868660000000002</v>
      </c>
      <c r="V327">
        <v>6.4093030000000004</v>
      </c>
      <c r="W327">
        <v>0.92953790000000003</v>
      </c>
      <c r="Y327">
        <v>5.3523699999999996</v>
      </c>
      <c r="Z327">
        <v>0.91868660000000002</v>
      </c>
    </row>
    <row r="328" spans="1:26">
      <c r="A328">
        <v>4.429138</v>
      </c>
      <c r="B328">
        <v>0.9295561</v>
      </c>
      <c r="D328">
        <v>7.8432409999999999</v>
      </c>
      <c r="E328">
        <v>0.9495287</v>
      </c>
      <c r="G328">
        <v>6.4613430000000003</v>
      </c>
      <c r="H328">
        <v>0.92042869999999999</v>
      </c>
      <c r="J328">
        <v>0.48110049999999999</v>
      </c>
      <c r="K328">
        <v>0.9295561</v>
      </c>
      <c r="M328">
        <v>3.7636859999999999</v>
      </c>
      <c r="N328">
        <v>0.9404074</v>
      </c>
      <c r="P328">
        <v>2.8322310000000002</v>
      </c>
      <c r="Q328">
        <v>0.92042869999999999</v>
      </c>
      <c r="S328">
        <v>3.3023159999999998</v>
      </c>
      <c r="T328">
        <v>0.92042869999999999</v>
      </c>
      <c r="V328">
        <v>6.5675590000000001</v>
      </c>
      <c r="W328">
        <v>0.93128610000000001</v>
      </c>
      <c r="Y328">
        <v>5.4366269999999997</v>
      </c>
      <c r="Z328">
        <v>0.92042869999999999</v>
      </c>
    </row>
    <row r="329" spans="1:26">
      <c r="A329">
        <v>4.6067850000000004</v>
      </c>
      <c r="B329">
        <v>0.94042570000000003</v>
      </c>
      <c r="D329">
        <v>7.8490719999999996</v>
      </c>
      <c r="E329">
        <v>0.96039830000000004</v>
      </c>
      <c r="G329">
        <v>6.5017860000000001</v>
      </c>
      <c r="H329">
        <v>0.92217090000000002</v>
      </c>
      <c r="J329">
        <v>0.5511703</v>
      </c>
      <c r="K329">
        <v>0.94042570000000003</v>
      </c>
      <c r="M329">
        <v>4.102862</v>
      </c>
      <c r="N329">
        <v>0.95127700000000004</v>
      </c>
      <c r="P329">
        <v>2.8695460000000002</v>
      </c>
      <c r="Q329">
        <v>0.92217090000000002</v>
      </c>
      <c r="S329">
        <v>3.7091020000000001</v>
      </c>
      <c r="T329">
        <v>0.93129830000000002</v>
      </c>
      <c r="V329">
        <v>6.918965</v>
      </c>
      <c r="W329">
        <v>0.94215570000000004</v>
      </c>
      <c r="Y329">
        <v>5.6908909999999997</v>
      </c>
      <c r="Z329">
        <v>0.93129830000000002</v>
      </c>
    </row>
    <row r="330" spans="1:26">
      <c r="A330">
        <v>4.6333780000000004</v>
      </c>
      <c r="B330">
        <v>0.94216789999999995</v>
      </c>
      <c r="D330">
        <v>8.0879549999999991</v>
      </c>
      <c r="E330">
        <v>0.96214650000000002</v>
      </c>
      <c r="G330">
        <v>6.5031759999999998</v>
      </c>
      <c r="H330">
        <v>0.92391299999999998</v>
      </c>
      <c r="J330">
        <v>0.59559470000000003</v>
      </c>
      <c r="K330">
        <v>0.94216789999999995</v>
      </c>
      <c r="M330">
        <v>4.1075220000000003</v>
      </c>
      <c r="N330">
        <v>0.96214650000000002</v>
      </c>
      <c r="P330">
        <v>2.9446029999999999</v>
      </c>
      <c r="Q330">
        <v>0.93304039999999999</v>
      </c>
      <c r="S330">
        <v>4.1498730000000004</v>
      </c>
      <c r="T330">
        <v>0.94216789999999995</v>
      </c>
      <c r="V330">
        <v>7.2132449999999997</v>
      </c>
      <c r="W330">
        <v>0.95302520000000002</v>
      </c>
      <c r="Y330">
        <v>5.7284620000000004</v>
      </c>
      <c r="Z330">
        <v>0.94216789999999995</v>
      </c>
    </row>
    <row r="331" spans="1:26">
      <c r="A331">
        <v>4.7353310000000004</v>
      </c>
      <c r="B331">
        <v>0.95303740000000003</v>
      </c>
      <c r="D331">
        <v>8.1424819999999993</v>
      </c>
      <c r="E331">
        <v>0.96389480000000005</v>
      </c>
      <c r="G331">
        <v>6.5824699999999998</v>
      </c>
      <c r="H331">
        <v>0.93478260000000002</v>
      </c>
      <c r="J331">
        <v>0.61989190000000005</v>
      </c>
      <c r="K331">
        <v>0.94391000000000003</v>
      </c>
      <c r="M331">
        <v>4.2427979999999996</v>
      </c>
      <c r="N331">
        <v>0.96389480000000005</v>
      </c>
      <c r="P331">
        <v>2.955009</v>
      </c>
      <c r="Q331">
        <v>0.94391000000000003</v>
      </c>
      <c r="S331">
        <v>4.2288940000000004</v>
      </c>
      <c r="T331">
        <v>0.95303740000000003</v>
      </c>
      <c r="V331">
        <v>7.624015</v>
      </c>
      <c r="W331">
        <v>0.95477350000000005</v>
      </c>
      <c r="Y331">
        <v>6.1409710000000004</v>
      </c>
      <c r="Z331">
        <v>0.94391000000000003</v>
      </c>
    </row>
    <row r="332" spans="1:26">
      <c r="A332">
        <v>4.7460870000000002</v>
      </c>
      <c r="B332">
        <v>0.95477959999999995</v>
      </c>
      <c r="D332">
        <v>8.6364769999999993</v>
      </c>
      <c r="E332">
        <v>0.97476439999999998</v>
      </c>
      <c r="G332">
        <v>6.601019</v>
      </c>
      <c r="H332">
        <v>0.94565220000000005</v>
      </c>
      <c r="J332">
        <v>0.71114120000000003</v>
      </c>
      <c r="K332">
        <v>0.94565220000000005</v>
      </c>
      <c r="M332">
        <v>4.406644</v>
      </c>
      <c r="N332">
        <v>0.96564309999999998</v>
      </c>
      <c r="P332">
        <v>3.054659</v>
      </c>
      <c r="Q332">
        <v>0.95477959999999995</v>
      </c>
      <c r="S332">
        <v>4.374498</v>
      </c>
      <c r="T332">
        <v>0.95477959999999995</v>
      </c>
      <c r="V332">
        <v>7.7062580000000001</v>
      </c>
      <c r="W332">
        <v>0.96564309999999998</v>
      </c>
      <c r="Y332">
        <v>6.5463779999999998</v>
      </c>
      <c r="Z332">
        <v>0.95477959999999995</v>
      </c>
    </row>
    <row r="333" spans="1:26">
      <c r="A333">
        <v>4.7822639999999996</v>
      </c>
      <c r="B333">
        <v>0.96564910000000004</v>
      </c>
      <c r="D333">
        <v>8.7590529999999998</v>
      </c>
      <c r="E333">
        <v>0.98563389999999995</v>
      </c>
      <c r="G333">
        <v>6.9668659999999996</v>
      </c>
      <c r="H333">
        <v>0.95652170000000003</v>
      </c>
      <c r="J333">
        <v>1.1480710000000001</v>
      </c>
      <c r="K333">
        <v>0.95652170000000003</v>
      </c>
      <c r="M333">
        <v>4.5376260000000004</v>
      </c>
      <c r="N333">
        <v>0.97651259999999995</v>
      </c>
      <c r="P333">
        <v>3.0695209999999999</v>
      </c>
      <c r="Q333">
        <v>0.95652170000000003</v>
      </c>
      <c r="S333">
        <v>4.6001950000000003</v>
      </c>
      <c r="T333">
        <v>0.96564910000000004</v>
      </c>
      <c r="V333">
        <v>8.0062169999999995</v>
      </c>
      <c r="W333">
        <v>0.96739129999999995</v>
      </c>
      <c r="Y333">
        <v>6.8820030000000001</v>
      </c>
      <c r="Z333">
        <v>0.96564910000000004</v>
      </c>
    </row>
    <row r="334" spans="1:26">
      <c r="A334">
        <v>5.0293950000000001</v>
      </c>
      <c r="B334">
        <v>0.96739129999999995</v>
      </c>
      <c r="D334">
        <v>9.0815459999999995</v>
      </c>
      <c r="E334">
        <v>0.98738219999999999</v>
      </c>
      <c r="G334">
        <v>7.0652470000000003</v>
      </c>
      <c r="H334">
        <v>0.96739129999999995</v>
      </c>
      <c r="J334">
        <v>1.1571260000000001</v>
      </c>
      <c r="K334">
        <v>0.96739129999999995</v>
      </c>
      <c r="M334">
        <v>4.6409279999999997</v>
      </c>
      <c r="N334">
        <v>0.97826089999999999</v>
      </c>
      <c r="P334">
        <v>3.3163469999999999</v>
      </c>
      <c r="Q334">
        <v>0.96739129999999995</v>
      </c>
      <c r="S334">
        <v>4.953938</v>
      </c>
      <c r="T334">
        <v>0.97651869999999996</v>
      </c>
      <c r="V334">
        <v>8.0402629999999995</v>
      </c>
      <c r="W334">
        <v>0.97826089999999999</v>
      </c>
      <c r="Y334">
        <v>7.0389030000000004</v>
      </c>
      <c r="Z334">
        <v>0.97651869999999996</v>
      </c>
    </row>
    <row r="335" spans="1:26">
      <c r="A335">
        <v>5.0902029999999998</v>
      </c>
      <c r="B335">
        <v>0.97826089999999999</v>
      </c>
      <c r="D335">
        <v>9.5196850000000008</v>
      </c>
      <c r="E335">
        <v>0.98913039999999997</v>
      </c>
      <c r="G335">
        <v>7.2486079999999999</v>
      </c>
      <c r="H335">
        <v>0.97826089999999999</v>
      </c>
      <c r="J335">
        <v>1.3788769999999999</v>
      </c>
      <c r="K335">
        <v>0.97826089999999999</v>
      </c>
      <c r="M335">
        <v>5.8691659999999999</v>
      </c>
      <c r="N335">
        <v>0.98913039999999997</v>
      </c>
      <c r="P335">
        <v>3.3290069999999998</v>
      </c>
      <c r="Q335">
        <v>0.97826089999999999</v>
      </c>
      <c r="S335">
        <v>5.101432</v>
      </c>
      <c r="T335">
        <v>0.9873883</v>
      </c>
      <c r="V335">
        <v>9.5917220000000007</v>
      </c>
      <c r="W335">
        <v>0.98913039999999997</v>
      </c>
      <c r="Y335">
        <v>7.1123440000000002</v>
      </c>
      <c r="Z335">
        <v>0.9873883</v>
      </c>
    </row>
    <row r="336" spans="1:26">
      <c r="A336">
        <v>5.4991300000000001</v>
      </c>
      <c r="B336">
        <v>0.98913039999999997</v>
      </c>
      <c r="D336" s="1">
        <v>45</v>
      </c>
      <c r="E336" s="1">
        <v>1</v>
      </c>
      <c r="G336">
        <v>7.478218</v>
      </c>
      <c r="H336">
        <v>0.98913039999999997</v>
      </c>
      <c r="J336">
        <v>1.427441</v>
      </c>
      <c r="K336">
        <v>0.98913039999999997</v>
      </c>
      <c r="M336" s="1">
        <v>45</v>
      </c>
      <c r="N336" s="1">
        <v>1</v>
      </c>
      <c r="P336">
        <v>3.6222720000000002</v>
      </c>
      <c r="Q336">
        <v>0.98913039999999997</v>
      </c>
      <c r="S336">
        <v>5.668501</v>
      </c>
      <c r="T336">
        <v>0.99825779999999997</v>
      </c>
      <c r="V336" s="1">
        <v>45</v>
      </c>
      <c r="W336" s="1">
        <v>1</v>
      </c>
      <c r="Y336">
        <v>7.1881490000000001</v>
      </c>
      <c r="Z336">
        <v>0.99825779999999997</v>
      </c>
    </row>
    <row r="337" spans="1:26">
      <c r="A337" s="1">
        <v>45</v>
      </c>
      <c r="B337" s="1">
        <v>1</v>
      </c>
      <c r="G337" s="1">
        <v>45</v>
      </c>
      <c r="H337" s="1">
        <v>1</v>
      </c>
      <c r="J337" s="1">
        <v>45</v>
      </c>
      <c r="K337" s="1">
        <v>1</v>
      </c>
      <c r="P337" s="1">
        <v>45</v>
      </c>
      <c r="Q337" s="1">
        <v>1</v>
      </c>
      <c r="S337" s="1">
        <v>45</v>
      </c>
      <c r="T337" s="1">
        <v>1</v>
      </c>
      <c r="Y337" s="1">
        <v>45</v>
      </c>
      <c r="Z337" s="1">
        <v>1</v>
      </c>
    </row>
  </sheetData>
  <sheetProtection algorithmName="SHA-512" hashValue="RneFJWDqZ2jYOlISIYCdMvEwAIWyXfXT7RbeTkz6Lad5hiDoRA2uXoNNTplSous8upo12f7d3IlIu2LZK2QzQw==" saltValue="W20svKvexzsAe5xjYU9cRw==" spinCount="100000" sheet="1" objects="1" scenarios="1" selectLockedCells="1"/>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6416-0713-4745-901B-2DABA46196FD}">
  <dimension ref="A9:BD106"/>
  <sheetViews>
    <sheetView zoomScaleNormal="100" workbookViewId="0"/>
  </sheetViews>
  <sheetFormatPr defaultRowHeight="14.25"/>
  <cols>
    <col min="1" max="1" width="9" customWidth="1"/>
    <col min="2" max="3" width="9"/>
    <col min="7" max="7" width="9" style="2" customWidth="1"/>
    <col min="13" max="13" width="9" style="2"/>
    <col min="19" max="19" width="9" style="2"/>
    <col min="25" max="25" width="9" style="2"/>
    <col min="31" max="31" width="9" style="2"/>
    <col min="37" max="37" width="9" style="2"/>
    <col min="43" max="43" width="9" style="2"/>
    <col min="49" max="49" width="9" style="2"/>
    <col min="55" max="55" width="9" style="2"/>
  </cols>
  <sheetData>
    <row r="9" spans="1:56">
      <c r="B9" t="s">
        <v>27</v>
      </c>
      <c r="H9" t="s">
        <v>28</v>
      </c>
      <c r="N9" t="s">
        <v>29</v>
      </c>
      <c r="T9" t="s">
        <v>30</v>
      </c>
      <c r="Z9" t="s">
        <v>31</v>
      </c>
      <c r="AF9" t="s">
        <v>32</v>
      </c>
      <c r="AL9" t="s">
        <v>33</v>
      </c>
      <c r="AR9" t="s">
        <v>34</v>
      </c>
      <c r="AX9" t="s">
        <v>35</v>
      </c>
      <c r="BD9" t="s">
        <v>36</v>
      </c>
    </row>
    <row r="10" spans="1:56">
      <c r="A10" t="s">
        <v>6</v>
      </c>
      <c r="B10" t="s">
        <v>11</v>
      </c>
      <c r="C10" t="s">
        <v>8</v>
      </c>
      <c r="D10" t="s">
        <v>37</v>
      </c>
      <c r="E10" t="s">
        <v>38</v>
      </c>
      <c r="F10" t="s">
        <v>39</v>
      </c>
      <c r="H10" t="s">
        <v>11</v>
      </c>
      <c r="I10" t="s">
        <v>7</v>
      </c>
      <c r="J10" t="s">
        <v>37</v>
      </c>
      <c r="K10" t="s">
        <v>38</v>
      </c>
      <c r="L10" t="s">
        <v>39</v>
      </c>
      <c r="N10" t="s">
        <v>11</v>
      </c>
      <c r="O10" t="s">
        <v>10</v>
      </c>
      <c r="P10" t="s">
        <v>37</v>
      </c>
      <c r="Q10" t="s">
        <v>38</v>
      </c>
      <c r="R10" t="s">
        <v>39</v>
      </c>
      <c r="T10" t="s">
        <v>12</v>
      </c>
      <c r="U10" t="s">
        <v>8</v>
      </c>
      <c r="V10" t="s">
        <v>37</v>
      </c>
      <c r="W10" t="s">
        <v>38</v>
      </c>
      <c r="X10" t="s">
        <v>39</v>
      </c>
      <c r="Z10" t="s">
        <v>12</v>
      </c>
      <c r="AA10" t="s">
        <v>7</v>
      </c>
      <c r="AB10" t="s">
        <v>37</v>
      </c>
      <c r="AC10" t="s">
        <v>38</v>
      </c>
      <c r="AD10" t="s">
        <v>39</v>
      </c>
      <c r="AF10" t="s">
        <v>12</v>
      </c>
      <c r="AG10" t="s">
        <v>10</v>
      </c>
      <c r="AH10" t="s">
        <v>37</v>
      </c>
      <c r="AI10" t="s">
        <v>38</v>
      </c>
      <c r="AJ10" t="s">
        <v>39</v>
      </c>
      <c r="AL10" t="s">
        <v>9</v>
      </c>
      <c r="AM10" t="s">
        <v>8</v>
      </c>
      <c r="AN10" t="s">
        <v>37</v>
      </c>
      <c r="AO10" t="s">
        <v>38</v>
      </c>
      <c r="AP10" t="s">
        <v>39</v>
      </c>
      <c r="AR10" t="s">
        <v>9</v>
      </c>
      <c r="AS10" t="s">
        <v>7</v>
      </c>
      <c r="AT10" t="s">
        <v>37</v>
      </c>
      <c r="AU10" t="s">
        <v>38</v>
      </c>
      <c r="AV10" t="s">
        <v>39</v>
      </c>
      <c r="AX10" t="s">
        <v>9</v>
      </c>
      <c r="AY10" t="s">
        <v>10</v>
      </c>
      <c r="AZ10" t="s">
        <v>37</v>
      </c>
      <c r="BA10" t="s">
        <v>38</v>
      </c>
      <c r="BB10" t="s">
        <v>39</v>
      </c>
      <c r="BD10" t="s">
        <v>38</v>
      </c>
    </row>
    <row r="11" spans="1:56">
      <c r="A11" t="str">
        <f>'Input Output'!A11</f>
        <v>Example</v>
      </c>
      <c r="B11" t="str" cm="1">
        <f t="array" ref="B11">CLEAN(_xlfn.XLOOKUP(B$10,Table2[[#Headers],[TRMT2A]:[FCGR1B]],Table2[[#This Row],[TRMT2A]:[FCGR1B]]))</f>
        <v>15.369008899284</v>
      </c>
      <c r="C11" t="str" cm="1">
        <f t="array" ref="C11">CLEAN(_xlfn.XLOOKUP(C$10,Table2[[#Headers],[TRMT2A]:[FCGR1B]],Table2[[#This Row],[TRMT2A]:[FCGR1B]]))</f>
        <v>17.5879637088295</v>
      </c>
      <c r="D11">
        <f>C11-B11</f>
        <v>2.2189548095454992</v>
      </c>
      <c r="E11" cm="1">
        <f t="array" ref="E11">INDEX('Lookup Tables'!B$4:B$337,MATCH(TRUE,INDEX('Lookup Tables'!A$4:A$337&gt;D11,0),))</f>
        <v>0.43447960000000002</v>
      </c>
      <c r="F11">
        <f>IF(OR(B11="0",B11="",C11="0",C11="")=TRUE,"",E11)</f>
        <v>0.43447960000000002</v>
      </c>
      <c r="H11" t="str" cm="1">
        <f t="array" ref="H11">CLEAN(_xlfn.XLOOKUP(H$10,Table2[[#Headers],[TRMT2A]:[FCGR1B]],Table2[[#This Row],[TRMT2A]:[FCGR1B]]))</f>
        <v>15.369008899284</v>
      </c>
      <c r="I11" t="str" cm="1">
        <f t="array" ref="I11">CLEAN(_xlfn.XLOOKUP(I$10,Table2[[#Headers],[TRMT2A]:[FCGR1B]],Table2[[#This Row],[TRMT2A]:[FCGR1B]]))</f>
        <v>20.8319992081403</v>
      </c>
      <c r="J11">
        <f>I11-H11</f>
        <v>5.4629903088563001</v>
      </c>
      <c r="K11" cm="1">
        <f t="array" ref="K11">INDEX('Lookup Tables'!E$4:E$337,MATCH(TRUE,INDEX('Lookup Tables'!D$4:D$337&gt;J11,0),))</f>
        <v>0.38165100000000002</v>
      </c>
      <c r="L11">
        <f>IF(OR(H11="0",H11="",I11="0",I11="")=TRUE,"",K11)</f>
        <v>0.38165100000000002</v>
      </c>
      <c r="N11" t="str" cm="1">
        <f t="array" ref="N11">CLEAN(_xlfn.XLOOKUP(N$10,Table2[[#Headers],[TRMT2A]:[FCGR1B]],Table2[[#This Row],[TRMT2A]:[FCGR1B]]))</f>
        <v>15.369008899284</v>
      </c>
      <c r="O11" t="str" cm="1">
        <f t="array" ref="O11">CLEAN(_xlfn.XLOOKUP(O$10,Table2[[#Headers],[TRMT2A]:[FCGR1B]],Table2[[#This Row],[TRMT2A]:[FCGR1B]]))</f>
        <v>19.61661420796</v>
      </c>
      <c r="P11">
        <f>O11-N11</f>
        <v>4.2476053086760022</v>
      </c>
      <c r="Q11" cm="1">
        <f t="array" ref="Q11">INDEX('Lookup Tables'!H$4:H$337,MATCH(TRUE,INDEX('Lookup Tables'!G$4:G$337&gt;P11,0),))</f>
        <v>0.2904484</v>
      </c>
      <c r="R11">
        <f>IF(OR(N11="0",N11="",O11="0",O11="")=TRUE,"",Q11)</f>
        <v>0.2904484</v>
      </c>
      <c r="T11" t="str" cm="1">
        <f t="array" ref="T11">CLEAN(_xlfn.XLOOKUP(T$10,Table2[[#Headers],[TRMT2A]:[FCGR1B]],Table2[[#This Row],[TRMT2A]:[FCGR1B]]))</f>
        <v>18.6438854270428</v>
      </c>
      <c r="U11" t="str" cm="1">
        <f t="array" ref="U11">CLEAN(_xlfn.XLOOKUP(U$10,Table2[[#Headers],[TRMT2A]:[FCGR1B]],Table2[[#This Row],[TRMT2A]:[FCGR1B]]))</f>
        <v>17.5879637088295</v>
      </c>
      <c r="V11">
        <f>U11-T11</f>
        <v>-1.0559217182133018</v>
      </c>
      <c r="W11" cm="1">
        <f t="array" ref="W11">INDEX('Lookup Tables'!K$4:K$337,MATCH(TRUE,INDEX('Lookup Tables'!J$4:J$337&gt;V11,0),))</f>
        <v>0.78734280000000001</v>
      </c>
      <c r="X11">
        <f>IF(OR(T11="0",T11="",U11="0",U11="")=TRUE,"",W11)</f>
        <v>0.78734280000000001</v>
      </c>
      <c r="Z11" t="str" cm="1">
        <f t="array" ref="Z11">CLEAN(_xlfn.XLOOKUP(Z$10,Table2[[#Headers],[TRMT2A]:[FCGR1B]],Table2[[#This Row],[TRMT2A]:[FCGR1B]]))</f>
        <v>18.6438854270428</v>
      </c>
      <c r="AA11" t="str" cm="1">
        <f t="array" ref="AA11">CLEAN(_xlfn.XLOOKUP(AA$10,Table2[[#Headers],[TRMT2A]:[FCGR1B]],Table2[[#This Row],[TRMT2A]:[FCGR1B]]))</f>
        <v>20.8319992081403</v>
      </c>
      <c r="AB11">
        <f>AA11-Z11</f>
        <v>2.1881137810974991</v>
      </c>
      <c r="AC11" cm="1">
        <f t="array" ref="AC11">INDEX('Lookup Tables'!N$4:N$337,MATCH(TRUE,INDEX('Lookup Tables'!M$4:M$337&gt;AB11,0),))</f>
        <v>0.73502579999999995</v>
      </c>
      <c r="AD11">
        <f>IF(OR(Z11="0",Z11="",AA11="0",AA11="")=TRUE,"",AC11)</f>
        <v>0.73502579999999995</v>
      </c>
      <c r="AF11" t="str" cm="1">
        <f t="array" ref="AF11">CLEAN(_xlfn.XLOOKUP(AF$10,Table2[[#Headers],[TRMT2A]:[FCGR1B]],Table2[[#This Row],[TRMT2A]:[FCGR1B]]))</f>
        <v>18.6438854270428</v>
      </c>
      <c r="AG11" t="str" cm="1">
        <f t="array" ref="AG11">CLEAN(_xlfn.XLOOKUP(AG$10,Table2[[#Headers],[TRMT2A]:[FCGR1B]],Table2[[#This Row],[TRMT2A]:[FCGR1B]]))</f>
        <v>19.61661420796</v>
      </c>
      <c r="AH11">
        <f>AG11-AF11</f>
        <v>0.97272878091720116</v>
      </c>
      <c r="AI11" cm="1">
        <f t="array" ref="AI11">INDEX('Lookup Tables'!Q$4:Q$337,MATCH(TRUE,INDEX('Lookup Tables'!P$4:P$337&gt;AH11,0),))</f>
        <v>0.73382820000000004</v>
      </c>
      <c r="AJ11">
        <f>IF(OR(AF11="0",AF11="",AG11="0",AG11="")=TRUE,"",AI11)</f>
        <v>0.73382820000000004</v>
      </c>
      <c r="AL11" t="str" cm="1">
        <f t="array" ref="AL11">CLEAN(_xlfn.XLOOKUP(AL$10,Table2[[#Headers],[TRMT2A]:[FCGR1B]],Table2[[#This Row],[TRMT2A]:[FCGR1B]]))</f>
        <v>17.3599074984398</v>
      </c>
      <c r="AM11" t="str" cm="1">
        <f t="array" ref="AM11">CLEAN(_xlfn.XLOOKUP(AM$10,Table2[[#Headers],[TRMT2A]:[FCGR1B]],Table2[[#This Row],[TRMT2A]:[FCGR1B]]))</f>
        <v>17.5879637088295</v>
      </c>
      <c r="AN11">
        <f>AM11-AL11</f>
        <v>0.22805621038969903</v>
      </c>
      <c r="AO11" cm="1">
        <f t="array" ref="AO11">INDEX('Lookup Tables'!T$4:T$337,MATCH(TRUE,INDEX('Lookup Tables'!S$4:S$337&gt;AN11,0),))</f>
        <v>0.6851235</v>
      </c>
      <c r="AP11">
        <f>IF(OR(AL11="0",AL11="",AM11="0",AM11="")=TRUE,"",AO11)</f>
        <v>0.6851235</v>
      </c>
      <c r="AR11" t="str" cm="1">
        <f t="array" ref="AR11">CLEAN(_xlfn.XLOOKUP(AR$10,Table2[[#Headers],[TRMT2A]:[FCGR1B]],Table2[[#This Row],[TRMT2A]:[FCGR1B]]))</f>
        <v>17.3599074984398</v>
      </c>
      <c r="AS11" t="str" cm="1">
        <f t="array" ref="AS11">CLEAN(_xlfn.XLOOKUP(AS$10,Table2[[#Headers],[TRMT2A]:[FCGR1B]],Table2[[#This Row],[TRMT2A]:[FCGR1B]]))</f>
        <v>20.8319992081403</v>
      </c>
      <c r="AT11">
        <f>AS11-AR11</f>
        <v>3.4720917097005</v>
      </c>
      <c r="AU11" cm="1">
        <f t="array" ref="AU11">INDEX('Lookup Tables'!W$4:W$337,MATCH(TRUE,INDEX('Lookup Tables'!V$4:V$337&gt;AT11,0),))</f>
        <v>0.63446340000000001</v>
      </c>
      <c r="AV11">
        <f>IF(OR(AR11="0",AR11="",AS11="0",AS11="")=TRUE,"",AU11)</f>
        <v>0.63446340000000001</v>
      </c>
      <c r="AX11" t="str" cm="1">
        <f t="array" ref="AX11">CLEAN(_xlfn.XLOOKUP(AX$10,Table2[[#Headers],[TRMT2A]:[FCGR1B]],Table2[[#This Row],[TRMT2A]:[FCGR1B]]))</f>
        <v>17.3599074984398</v>
      </c>
      <c r="AY11" t="str" cm="1">
        <f t="array" ref="AY11">CLEAN(_xlfn.XLOOKUP(AY$10,Table2[[#Headers],[TRMT2A]:[FCGR1B]],Table2[[#This Row],[TRMT2A]:[FCGR1B]]))</f>
        <v>19.61661420796</v>
      </c>
      <c r="AZ11">
        <f>AY11-AX11</f>
        <v>2.256706709520202</v>
      </c>
      <c r="BA11" cm="1">
        <f t="array" ref="BA11">INDEX('Lookup Tables'!Z$4:Z$337,MATCH(TRUE,INDEX('Lookup Tables'!Y$4:Y$337&gt;AZ11,0),))</f>
        <v>0.59900019999999998</v>
      </c>
      <c r="BB11">
        <f>IF(OR(AX11="0",AX11="",AY11="0",AY11="")=TRUE,"",BA11)</f>
        <v>0.59900019999999998</v>
      </c>
      <c r="BD11">
        <f>AVERAGE(F11,L11,R11,X11,AD11,AJ11,AP11,AV11,BB11)</f>
        <v>0.58681810000000001</v>
      </c>
    </row>
    <row r="12" spans="1:56">
      <c r="A12">
        <f>'Input Output'!A12</f>
        <v>0</v>
      </c>
      <c r="B12" t="str" cm="1">
        <f t="array" ref="B12">CLEAN(_xlfn.XLOOKUP(B$10,Table2[[#Headers],[TRMT2A]:[FCGR1B]],Table2[[#This Row],[TRMT2A]:[FCGR1B]]))</f>
        <v/>
      </c>
      <c r="C12" t="str" cm="1">
        <f t="array" ref="C12">CLEAN(_xlfn.XLOOKUP(C$10,Table2[[#Headers],[TRMT2A]:[FCGR1B]],Table2[[#This Row],[TRMT2A]:[FCGR1B]]))</f>
        <v/>
      </c>
      <c r="D12" t="e">
        <f t="shared" ref="D12:D75" si="0">C12-B12</f>
        <v>#VALUE!</v>
      </c>
      <c r="E12" t="e" cm="1">
        <f t="array" ref="E12">INDEX('Lookup Tables'!B$4:B$337,MATCH(TRUE,INDEX('Lookup Tables'!A$4:A$337&gt;D12,0),))</f>
        <v>#N/A</v>
      </c>
      <c r="F12" t="str">
        <f t="shared" ref="F12:F75" si="1">IF(OR(B12="0",B12="",C12="0",C12="")=TRUE,"",E12)</f>
        <v/>
      </c>
      <c r="H12" t="str" cm="1">
        <f t="array" ref="H12">CLEAN(_xlfn.XLOOKUP(H$10,Table2[[#Headers],[TRMT2A]:[FCGR1B]],Table2[[#This Row],[TRMT2A]:[FCGR1B]]))</f>
        <v/>
      </c>
      <c r="I12" t="str" cm="1">
        <f t="array" ref="I12">CLEAN(_xlfn.XLOOKUP(I$10,Table2[[#Headers],[TRMT2A]:[FCGR1B]],Table2[[#This Row],[TRMT2A]:[FCGR1B]]))</f>
        <v/>
      </c>
      <c r="J12" t="e">
        <f t="shared" ref="J12:J75" si="2">I12-H12</f>
        <v>#VALUE!</v>
      </c>
      <c r="K12" t="e" cm="1">
        <f t="array" ref="K12">INDEX('Lookup Tables'!E$4:E$337,MATCH(TRUE,INDEX('Lookup Tables'!D$4:D$337&gt;J12,0),))</f>
        <v>#N/A</v>
      </c>
      <c r="L12" t="str">
        <f t="shared" ref="L12:L75" si="3">IF(OR(H12="0",H12="",I12="0",I12="")=TRUE,"",K12)</f>
        <v/>
      </c>
      <c r="N12" t="str" cm="1">
        <f t="array" ref="N12">CLEAN(_xlfn.XLOOKUP(N$10,Table2[[#Headers],[TRMT2A]:[FCGR1B]],Table2[[#This Row],[TRMT2A]:[FCGR1B]]))</f>
        <v/>
      </c>
      <c r="O12" t="str" cm="1">
        <f t="array" ref="O12">CLEAN(_xlfn.XLOOKUP(O$10,Table2[[#Headers],[TRMT2A]:[FCGR1B]],Table2[[#This Row],[TRMT2A]:[FCGR1B]]))</f>
        <v/>
      </c>
      <c r="P12" t="e">
        <f t="shared" ref="P12:P75" si="4">O12-N12</f>
        <v>#VALUE!</v>
      </c>
      <c r="Q12" t="e" cm="1">
        <f t="array" ref="Q12">INDEX('Lookup Tables'!H$4:H$337,MATCH(TRUE,INDEX('Lookup Tables'!G$4:G$337&gt;P12,0),))</f>
        <v>#N/A</v>
      </c>
      <c r="R12" t="str">
        <f t="shared" ref="R12:R75" si="5">IF(OR(N12="0",N12="",O12="0",O12="")=TRUE,"",Q12)</f>
        <v/>
      </c>
      <c r="T12" t="str" cm="1">
        <f t="array" ref="T12">CLEAN(_xlfn.XLOOKUP(T$10,Table2[[#Headers],[TRMT2A]:[FCGR1B]],Table2[[#This Row],[TRMT2A]:[FCGR1B]]))</f>
        <v/>
      </c>
      <c r="U12" t="str" cm="1">
        <f t="array" ref="U12">CLEAN(_xlfn.XLOOKUP(U$10,Table2[[#Headers],[TRMT2A]:[FCGR1B]],Table2[[#This Row],[TRMT2A]:[FCGR1B]]))</f>
        <v/>
      </c>
      <c r="V12" t="e">
        <f t="shared" ref="V12:V75" si="6">U12-T12</f>
        <v>#VALUE!</v>
      </c>
      <c r="W12" t="e" cm="1">
        <f t="array" ref="W12">INDEX('Lookup Tables'!K$4:K$337,MATCH(TRUE,INDEX('Lookup Tables'!J$4:J$337&gt;V12,0),))</f>
        <v>#N/A</v>
      </c>
      <c r="X12" t="str">
        <f t="shared" ref="X12:X75" si="7">IF(OR(T12="0",T12="",U12="0",U12="")=TRUE,"",W12)</f>
        <v/>
      </c>
      <c r="Z12" t="str" cm="1">
        <f t="array" ref="Z12">CLEAN(_xlfn.XLOOKUP(Z$10,Table2[[#Headers],[TRMT2A]:[FCGR1B]],Table2[[#This Row],[TRMT2A]:[FCGR1B]]))</f>
        <v/>
      </c>
      <c r="AA12" t="str" cm="1">
        <f t="array" ref="AA12">CLEAN(_xlfn.XLOOKUP(AA$10,Table2[[#Headers],[TRMT2A]:[FCGR1B]],Table2[[#This Row],[TRMT2A]:[FCGR1B]]))</f>
        <v/>
      </c>
      <c r="AB12" t="e">
        <f t="shared" ref="AB12:AB75" si="8">AA12-Z12</f>
        <v>#VALUE!</v>
      </c>
      <c r="AC12" t="e" cm="1">
        <f t="array" ref="AC12">INDEX('Lookup Tables'!N$4:N$337,MATCH(TRUE,INDEX('Lookup Tables'!M$4:M$337&gt;AB12,0),))</f>
        <v>#N/A</v>
      </c>
      <c r="AD12" t="str">
        <f t="shared" ref="AD12:AD75" si="9">IF(OR(Z12="0",Z12="",AA12="0",AA12="")=TRUE,"",AC12)</f>
        <v/>
      </c>
      <c r="AF12" t="str" cm="1">
        <f t="array" ref="AF12">CLEAN(_xlfn.XLOOKUP(AF$10,Table2[[#Headers],[TRMT2A]:[FCGR1B]],Table2[[#This Row],[TRMT2A]:[FCGR1B]]))</f>
        <v/>
      </c>
      <c r="AG12" t="str" cm="1">
        <f t="array" ref="AG12">CLEAN(_xlfn.XLOOKUP(AG$10,Table2[[#Headers],[TRMT2A]:[FCGR1B]],Table2[[#This Row],[TRMT2A]:[FCGR1B]]))</f>
        <v/>
      </c>
      <c r="AH12" t="e">
        <f t="shared" ref="AH12:AH75" si="10">AG12-AF12</f>
        <v>#VALUE!</v>
      </c>
      <c r="AI12" t="e" cm="1">
        <f t="array" ref="AI12">INDEX('Lookup Tables'!Q$4:Q$337,MATCH(TRUE,INDEX('Lookup Tables'!P$4:P$337&gt;AH12,0),))</f>
        <v>#N/A</v>
      </c>
      <c r="AJ12" t="str">
        <f t="shared" ref="AJ12:AJ75" si="11">IF(OR(AF12="0",AF12="",AG12="0",AG12="")=TRUE,"",AI12)</f>
        <v/>
      </c>
      <c r="AL12" t="str" cm="1">
        <f t="array" ref="AL12">CLEAN(_xlfn.XLOOKUP(AL$10,Table2[[#Headers],[TRMT2A]:[FCGR1B]],Table2[[#This Row],[TRMT2A]:[FCGR1B]]))</f>
        <v/>
      </c>
      <c r="AM12" t="str" cm="1">
        <f t="array" ref="AM12">CLEAN(_xlfn.XLOOKUP(AM$10,Table2[[#Headers],[TRMT2A]:[FCGR1B]],Table2[[#This Row],[TRMT2A]:[FCGR1B]]))</f>
        <v/>
      </c>
      <c r="AN12" t="e">
        <f t="shared" ref="AN12:AN75" si="12">AM12-AL12</f>
        <v>#VALUE!</v>
      </c>
      <c r="AO12" t="e" cm="1">
        <f t="array" ref="AO12">INDEX('Lookup Tables'!T$4:T$337,MATCH(TRUE,INDEX('Lookup Tables'!S$4:S$337&gt;AN12,0),))</f>
        <v>#N/A</v>
      </c>
      <c r="AP12" t="str">
        <f t="shared" ref="AP12:AP75" si="13">IF(OR(AL12="0",AL12="",AM12="0",AM12="")=TRUE,"",AO12)</f>
        <v/>
      </c>
      <c r="AR12" t="str" cm="1">
        <f t="array" ref="AR12">CLEAN(_xlfn.XLOOKUP(AR$10,Table2[[#Headers],[TRMT2A]:[FCGR1B]],Table2[[#This Row],[TRMT2A]:[FCGR1B]]))</f>
        <v/>
      </c>
      <c r="AS12" t="str" cm="1">
        <f t="array" ref="AS12">CLEAN(_xlfn.XLOOKUP(AS$10,Table2[[#Headers],[TRMT2A]:[FCGR1B]],Table2[[#This Row],[TRMT2A]:[FCGR1B]]))</f>
        <v/>
      </c>
      <c r="AT12" t="e">
        <f t="shared" ref="AT12:AT75" si="14">AS12-AR12</f>
        <v>#VALUE!</v>
      </c>
      <c r="AU12" t="e" cm="1">
        <f t="array" ref="AU12">INDEX('Lookup Tables'!W$4:W$337,MATCH(TRUE,INDEX('Lookup Tables'!V$4:V$337&gt;AT12,0),))</f>
        <v>#N/A</v>
      </c>
      <c r="AV12" t="str">
        <f t="shared" ref="AV12:AV75" si="15">IF(OR(AR12="0",AR12="",AS12="0",AS12="")=TRUE,"",AU12)</f>
        <v/>
      </c>
      <c r="AX12" t="str" cm="1">
        <f t="array" ref="AX12">CLEAN(_xlfn.XLOOKUP(AX$10,Table2[[#Headers],[TRMT2A]:[FCGR1B]],Table2[[#This Row],[TRMT2A]:[FCGR1B]]))</f>
        <v/>
      </c>
      <c r="AY12" t="str" cm="1">
        <f t="array" ref="AY12">CLEAN(_xlfn.XLOOKUP(AY$10,Table2[[#Headers],[TRMT2A]:[FCGR1B]],Table2[[#This Row],[TRMT2A]:[FCGR1B]]))</f>
        <v/>
      </c>
      <c r="AZ12" t="e">
        <f t="shared" ref="AZ12:AZ75" si="16">AY12-AX12</f>
        <v>#VALUE!</v>
      </c>
      <c r="BA12" t="e" cm="1">
        <f t="array" ref="BA12">INDEX('Lookup Tables'!Z$4:Z$337,MATCH(TRUE,INDEX('Lookup Tables'!Y$4:Y$337&gt;AZ12,0),))</f>
        <v>#N/A</v>
      </c>
      <c r="BB12" t="str">
        <f t="shared" ref="BB12:BB75" si="17">IF(OR(AX12="0",AX12="",AY12="0",AY12="")=TRUE,"",BA12)</f>
        <v/>
      </c>
      <c r="BD12" t="e">
        <f t="shared" ref="BD12:BD75" si="18">AVERAGE(F12,L12,R12,X12,AD12,AJ12,AP12,AV12,BB12)</f>
        <v>#DIV/0!</v>
      </c>
    </row>
    <row r="13" spans="1:56">
      <c r="A13">
        <f>'Input Output'!A13</f>
        <v>0</v>
      </c>
      <c r="B13" t="str" cm="1">
        <f t="array" ref="B13">CLEAN(_xlfn.XLOOKUP(B$10,Table2[[#Headers],[TRMT2A]:[FCGR1B]],Table2[[#This Row],[TRMT2A]:[FCGR1B]]))</f>
        <v/>
      </c>
      <c r="C13" t="str" cm="1">
        <f t="array" ref="C13">CLEAN(_xlfn.XLOOKUP(C$10,Table2[[#Headers],[TRMT2A]:[FCGR1B]],Table2[[#This Row],[TRMT2A]:[FCGR1B]]))</f>
        <v/>
      </c>
      <c r="D13" t="e">
        <f t="shared" si="0"/>
        <v>#VALUE!</v>
      </c>
      <c r="E13" t="e" cm="1">
        <f t="array" ref="E13">INDEX('Lookup Tables'!B$4:B$337,MATCH(TRUE,INDEX('Lookup Tables'!A$4:A$337&gt;D13,0),))</f>
        <v>#N/A</v>
      </c>
      <c r="F13" t="str">
        <f t="shared" si="1"/>
        <v/>
      </c>
      <c r="H13" t="str" cm="1">
        <f t="array" ref="H13">CLEAN(_xlfn.XLOOKUP(H$10,Table2[[#Headers],[TRMT2A]:[FCGR1B]],Table2[[#This Row],[TRMT2A]:[FCGR1B]]))</f>
        <v/>
      </c>
      <c r="I13" t="str" cm="1">
        <f t="array" ref="I13">CLEAN(_xlfn.XLOOKUP(I$10,Table2[[#Headers],[TRMT2A]:[FCGR1B]],Table2[[#This Row],[TRMT2A]:[FCGR1B]]))</f>
        <v/>
      </c>
      <c r="J13" t="e">
        <f t="shared" si="2"/>
        <v>#VALUE!</v>
      </c>
      <c r="K13" t="e" cm="1">
        <f t="array" ref="K13">INDEX('Lookup Tables'!E$4:E$337,MATCH(TRUE,INDEX('Lookup Tables'!D$4:D$337&gt;J13,0),))</f>
        <v>#N/A</v>
      </c>
      <c r="L13" t="str">
        <f t="shared" si="3"/>
        <v/>
      </c>
      <c r="N13" t="str" cm="1">
        <f t="array" ref="N13">CLEAN(_xlfn.XLOOKUP(N$10,Table2[[#Headers],[TRMT2A]:[FCGR1B]],Table2[[#This Row],[TRMT2A]:[FCGR1B]]))</f>
        <v/>
      </c>
      <c r="O13" t="str" cm="1">
        <f t="array" ref="O13">CLEAN(_xlfn.XLOOKUP(O$10,Table2[[#Headers],[TRMT2A]:[FCGR1B]],Table2[[#This Row],[TRMT2A]:[FCGR1B]]))</f>
        <v/>
      </c>
      <c r="P13" t="e">
        <f t="shared" si="4"/>
        <v>#VALUE!</v>
      </c>
      <c r="Q13" t="e" cm="1">
        <f t="array" ref="Q13">INDEX('Lookup Tables'!H$4:H$337,MATCH(TRUE,INDEX('Lookup Tables'!G$4:G$337&gt;P13,0),))</f>
        <v>#N/A</v>
      </c>
      <c r="R13" t="str">
        <f t="shared" si="5"/>
        <v/>
      </c>
      <c r="T13" t="str" cm="1">
        <f t="array" ref="T13">CLEAN(_xlfn.XLOOKUP(T$10,Table2[[#Headers],[TRMT2A]:[FCGR1B]],Table2[[#This Row],[TRMT2A]:[FCGR1B]]))</f>
        <v/>
      </c>
      <c r="U13" t="str" cm="1">
        <f t="array" ref="U13">CLEAN(_xlfn.XLOOKUP(U$10,Table2[[#Headers],[TRMT2A]:[FCGR1B]],Table2[[#This Row],[TRMT2A]:[FCGR1B]]))</f>
        <v/>
      </c>
      <c r="V13" t="e">
        <f t="shared" si="6"/>
        <v>#VALUE!</v>
      </c>
      <c r="W13" t="e" cm="1">
        <f t="array" ref="W13">INDEX('Lookup Tables'!K$4:K$337,MATCH(TRUE,INDEX('Lookup Tables'!J$4:J$337&gt;V13,0),))</f>
        <v>#N/A</v>
      </c>
      <c r="X13" t="str">
        <f t="shared" si="7"/>
        <v/>
      </c>
      <c r="Z13" t="str" cm="1">
        <f t="array" ref="Z13">CLEAN(_xlfn.XLOOKUP(Z$10,Table2[[#Headers],[TRMT2A]:[FCGR1B]],Table2[[#This Row],[TRMT2A]:[FCGR1B]]))</f>
        <v/>
      </c>
      <c r="AA13" t="str" cm="1">
        <f t="array" ref="AA13">CLEAN(_xlfn.XLOOKUP(AA$10,Table2[[#Headers],[TRMT2A]:[FCGR1B]],Table2[[#This Row],[TRMT2A]:[FCGR1B]]))</f>
        <v/>
      </c>
      <c r="AB13" t="e">
        <f t="shared" si="8"/>
        <v>#VALUE!</v>
      </c>
      <c r="AC13" t="e" cm="1">
        <f t="array" ref="AC13">INDEX('Lookup Tables'!N$4:N$337,MATCH(TRUE,INDEX('Lookup Tables'!M$4:M$337&gt;AB13,0),))</f>
        <v>#N/A</v>
      </c>
      <c r="AD13" t="str">
        <f t="shared" si="9"/>
        <v/>
      </c>
      <c r="AF13" t="str" cm="1">
        <f t="array" ref="AF13">CLEAN(_xlfn.XLOOKUP(AF$10,Table2[[#Headers],[TRMT2A]:[FCGR1B]],Table2[[#This Row],[TRMT2A]:[FCGR1B]]))</f>
        <v/>
      </c>
      <c r="AG13" t="str" cm="1">
        <f t="array" ref="AG13">CLEAN(_xlfn.XLOOKUP(AG$10,Table2[[#Headers],[TRMT2A]:[FCGR1B]],Table2[[#This Row],[TRMT2A]:[FCGR1B]]))</f>
        <v/>
      </c>
      <c r="AH13" t="e">
        <f t="shared" si="10"/>
        <v>#VALUE!</v>
      </c>
      <c r="AI13" t="e" cm="1">
        <f t="array" ref="AI13">INDEX('Lookup Tables'!Q$4:Q$337,MATCH(TRUE,INDEX('Lookup Tables'!P$4:P$337&gt;AH13,0),))</f>
        <v>#N/A</v>
      </c>
      <c r="AJ13" t="str">
        <f t="shared" si="11"/>
        <v/>
      </c>
      <c r="AL13" t="str" cm="1">
        <f t="array" ref="AL13">CLEAN(_xlfn.XLOOKUP(AL$10,Table2[[#Headers],[TRMT2A]:[FCGR1B]],Table2[[#This Row],[TRMT2A]:[FCGR1B]]))</f>
        <v/>
      </c>
      <c r="AM13" t="str" cm="1">
        <f t="array" ref="AM13">CLEAN(_xlfn.XLOOKUP(AM$10,Table2[[#Headers],[TRMT2A]:[FCGR1B]],Table2[[#This Row],[TRMT2A]:[FCGR1B]]))</f>
        <v/>
      </c>
      <c r="AN13" t="e">
        <f t="shared" si="12"/>
        <v>#VALUE!</v>
      </c>
      <c r="AO13" t="e" cm="1">
        <f t="array" ref="AO13">INDEX('Lookup Tables'!T$4:T$337,MATCH(TRUE,INDEX('Lookup Tables'!S$4:S$337&gt;AN13,0),))</f>
        <v>#N/A</v>
      </c>
      <c r="AP13" t="str">
        <f t="shared" si="13"/>
        <v/>
      </c>
      <c r="AR13" t="str" cm="1">
        <f t="array" ref="AR13">CLEAN(_xlfn.XLOOKUP(AR$10,Table2[[#Headers],[TRMT2A]:[FCGR1B]],Table2[[#This Row],[TRMT2A]:[FCGR1B]]))</f>
        <v/>
      </c>
      <c r="AS13" t="str" cm="1">
        <f t="array" ref="AS13">CLEAN(_xlfn.XLOOKUP(AS$10,Table2[[#Headers],[TRMT2A]:[FCGR1B]],Table2[[#This Row],[TRMT2A]:[FCGR1B]]))</f>
        <v/>
      </c>
      <c r="AT13" t="e">
        <f t="shared" si="14"/>
        <v>#VALUE!</v>
      </c>
      <c r="AU13" t="e" cm="1">
        <f t="array" ref="AU13">INDEX('Lookup Tables'!W$4:W$337,MATCH(TRUE,INDEX('Lookup Tables'!V$4:V$337&gt;AT13,0),))</f>
        <v>#N/A</v>
      </c>
      <c r="AV13" t="str">
        <f t="shared" si="15"/>
        <v/>
      </c>
      <c r="AX13" t="str" cm="1">
        <f t="array" ref="AX13">CLEAN(_xlfn.XLOOKUP(AX$10,Table2[[#Headers],[TRMT2A]:[FCGR1B]],Table2[[#This Row],[TRMT2A]:[FCGR1B]]))</f>
        <v/>
      </c>
      <c r="AY13" t="str" cm="1">
        <f t="array" ref="AY13">CLEAN(_xlfn.XLOOKUP(AY$10,Table2[[#Headers],[TRMT2A]:[FCGR1B]],Table2[[#This Row],[TRMT2A]:[FCGR1B]]))</f>
        <v/>
      </c>
      <c r="AZ13" t="e">
        <f t="shared" si="16"/>
        <v>#VALUE!</v>
      </c>
      <c r="BA13" t="e" cm="1">
        <f t="array" ref="BA13">INDEX('Lookup Tables'!Z$4:Z$337,MATCH(TRUE,INDEX('Lookup Tables'!Y$4:Y$337&gt;AZ13,0),))</f>
        <v>#N/A</v>
      </c>
      <c r="BB13" t="str">
        <f t="shared" si="17"/>
        <v/>
      </c>
      <c r="BD13" t="e">
        <f t="shared" si="18"/>
        <v>#DIV/0!</v>
      </c>
    </row>
    <row r="14" spans="1:56">
      <c r="A14">
        <f>'Input Output'!A14</f>
        <v>0</v>
      </c>
      <c r="B14" t="str" cm="1">
        <f t="array" ref="B14">CLEAN(_xlfn.XLOOKUP(B$10,Table2[[#Headers],[TRMT2A]:[FCGR1B]],Table2[[#This Row],[TRMT2A]:[FCGR1B]]))</f>
        <v/>
      </c>
      <c r="C14" t="str" cm="1">
        <f t="array" ref="C14">CLEAN(_xlfn.XLOOKUP(C$10,Table2[[#Headers],[TRMT2A]:[FCGR1B]],Table2[[#This Row],[TRMT2A]:[FCGR1B]]))</f>
        <v/>
      </c>
      <c r="D14" t="e">
        <f t="shared" si="0"/>
        <v>#VALUE!</v>
      </c>
      <c r="E14" t="e" cm="1">
        <f t="array" ref="E14">INDEX('Lookup Tables'!B$4:B$337,MATCH(TRUE,INDEX('Lookup Tables'!A$4:A$337&gt;D14,0),))</f>
        <v>#N/A</v>
      </c>
      <c r="F14" t="str">
        <f t="shared" si="1"/>
        <v/>
      </c>
      <c r="H14" t="str" cm="1">
        <f t="array" ref="H14">CLEAN(_xlfn.XLOOKUP(H$10,Table2[[#Headers],[TRMT2A]:[FCGR1B]],Table2[[#This Row],[TRMT2A]:[FCGR1B]]))</f>
        <v/>
      </c>
      <c r="I14" t="str" cm="1">
        <f t="array" ref="I14">CLEAN(_xlfn.XLOOKUP(I$10,Table2[[#Headers],[TRMT2A]:[FCGR1B]],Table2[[#This Row],[TRMT2A]:[FCGR1B]]))</f>
        <v/>
      </c>
      <c r="J14" t="e">
        <f t="shared" si="2"/>
        <v>#VALUE!</v>
      </c>
      <c r="K14" t="e" cm="1">
        <f t="array" ref="K14">INDEX('Lookup Tables'!E$4:E$337,MATCH(TRUE,INDEX('Lookup Tables'!D$4:D$337&gt;J14,0),))</f>
        <v>#N/A</v>
      </c>
      <c r="L14" t="str">
        <f t="shared" si="3"/>
        <v/>
      </c>
      <c r="N14" t="str" cm="1">
        <f t="array" ref="N14">CLEAN(_xlfn.XLOOKUP(N$10,Table2[[#Headers],[TRMT2A]:[FCGR1B]],Table2[[#This Row],[TRMT2A]:[FCGR1B]]))</f>
        <v/>
      </c>
      <c r="O14" t="str" cm="1">
        <f t="array" ref="O14">CLEAN(_xlfn.XLOOKUP(O$10,Table2[[#Headers],[TRMT2A]:[FCGR1B]],Table2[[#This Row],[TRMT2A]:[FCGR1B]]))</f>
        <v/>
      </c>
      <c r="P14" t="e">
        <f t="shared" si="4"/>
        <v>#VALUE!</v>
      </c>
      <c r="Q14" t="e" cm="1">
        <f t="array" ref="Q14">INDEX('Lookup Tables'!H$4:H$337,MATCH(TRUE,INDEX('Lookup Tables'!G$4:G$337&gt;P14,0),))</f>
        <v>#N/A</v>
      </c>
      <c r="R14" t="str">
        <f t="shared" si="5"/>
        <v/>
      </c>
      <c r="T14" t="str" cm="1">
        <f t="array" ref="T14">CLEAN(_xlfn.XLOOKUP(T$10,Table2[[#Headers],[TRMT2A]:[FCGR1B]],Table2[[#This Row],[TRMT2A]:[FCGR1B]]))</f>
        <v/>
      </c>
      <c r="U14" t="str" cm="1">
        <f t="array" ref="U14">CLEAN(_xlfn.XLOOKUP(U$10,Table2[[#Headers],[TRMT2A]:[FCGR1B]],Table2[[#This Row],[TRMT2A]:[FCGR1B]]))</f>
        <v/>
      </c>
      <c r="V14" t="e">
        <f t="shared" si="6"/>
        <v>#VALUE!</v>
      </c>
      <c r="W14" t="e" cm="1">
        <f t="array" ref="W14">INDEX('Lookup Tables'!K$4:K$337,MATCH(TRUE,INDEX('Lookup Tables'!J$4:J$337&gt;V14,0),))</f>
        <v>#N/A</v>
      </c>
      <c r="X14" t="str">
        <f t="shared" si="7"/>
        <v/>
      </c>
      <c r="Z14" t="str" cm="1">
        <f t="array" ref="Z14">CLEAN(_xlfn.XLOOKUP(Z$10,Table2[[#Headers],[TRMT2A]:[FCGR1B]],Table2[[#This Row],[TRMT2A]:[FCGR1B]]))</f>
        <v/>
      </c>
      <c r="AA14" t="str" cm="1">
        <f t="array" ref="AA14">CLEAN(_xlfn.XLOOKUP(AA$10,Table2[[#Headers],[TRMT2A]:[FCGR1B]],Table2[[#This Row],[TRMT2A]:[FCGR1B]]))</f>
        <v/>
      </c>
      <c r="AB14" t="e">
        <f t="shared" si="8"/>
        <v>#VALUE!</v>
      </c>
      <c r="AC14" t="e" cm="1">
        <f t="array" ref="AC14">INDEX('Lookup Tables'!N$4:N$337,MATCH(TRUE,INDEX('Lookup Tables'!M$4:M$337&gt;AB14,0),))</f>
        <v>#N/A</v>
      </c>
      <c r="AD14" t="str">
        <f t="shared" si="9"/>
        <v/>
      </c>
      <c r="AF14" t="str" cm="1">
        <f t="array" ref="AF14">CLEAN(_xlfn.XLOOKUP(AF$10,Table2[[#Headers],[TRMT2A]:[FCGR1B]],Table2[[#This Row],[TRMT2A]:[FCGR1B]]))</f>
        <v/>
      </c>
      <c r="AG14" t="str" cm="1">
        <f t="array" ref="AG14">CLEAN(_xlfn.XLOOKUP(AG$10,Table2[[#Headers],[TRMT2A]:[FCGR1B]],Table2[[#This Row],[TRMT2A]:[FCGR1B]]))</f>
        <v/>
      </c>
      <c r="AH14" t="e">
        <f t="shared" si="10"/>
        <v>#VALUE!</v>
      </c>
      <c r="AI14" t="e" cm="1">
        <f t="array" ref="AI14">INDEX('Lookup Tables'!Q$4:Q$337,MATCH(TRUE,INDEX('Lookup Tables'!P$4:P$337&gt;AH14,0),))</f>
        <v>#N/A</v>
      </c>
      <c r="AJ14" t="str">
        <f t="shared" si="11"/>
        <v/>
      </c>
      <c r="AL14" t="str" cm="1">
        <f t="array" ref="AL14">CLEAN(_xlfn.XLOOKUP(AL$10,Table2[[#Headers],[TRMT2A]:[FCGR1B]],Table2[[#This Row],[TRMT2A]:[FCGR1B]]))</f>
        <v/>
      </c>
      <c r="AM14" t="str" cm="1">
        <f t="array" ref="AM14">CLEAN(_xlfn.XLOOKUP(AM$10,Table2[[#Headers],[TRMT2A]:[FCGR1B]],Table2[[#This Row],[TRMT2A]:[FCGR1B]]))</f>
        <v/>
      </c>
      <c r="AN14" t="e">
        <f t="shared" si="12"/>
        <v>#VALUE!</v>
      </c>
      <c r="AO14" t="e" cm="1">
        <f t="array" ref="AO14">INDEX('Lookup Tables'!T$4:T$337,MATCH(TRUE,INDEX('Lookup Tables'!S$4:S$337&gt;AN14,0),))</f>
        <v>#N/A</v>
      </c>
      <c r="AP14" t="str">
        <f t="shared" si="13"/>
        <v/>
      </c>
      <c r="AR14" t="str" cm="1">
        <f t="array" ref="AR14">CLEAN(_xlfn.XLOOKUP(AR$10,Table2[[#Headers],[TRMT2A]:[FCGR1B]],Table2[[#This Row],[TRMT2A]:[FCGR1B]]))</f>
        <v/>
      </c>
      <c r="AS14" t="str" cm="1">
        <f t="array" ref="AS14">CLEAN(_xlfn.XLOOKUP(AS$10,Table2[[#Headers],[TRMT2A]:[FCGR1B]],Table2[[#This Row],[TRMT2A]:[FCGR1B]]))</f>
        <v/>
      </c>
      <c r="AT14" t="e">
        <f t="shared" si="14"/>
        <v>#VALUE!</v>
      </c>
      <c r="AU14" t="e" cm="1">
        <f t="array" ref="AU14">INDEX('Lookup Tables'!W$4:W$337,MATCH(TRUE,INDEX('Lookup Tables'!V$4:V$337&gt;AT14,0),))</f>
        <v>#N/A</v>
      </c>
      <c r="AV14" t="str">
        <f t="shared" si="15"/>
        <v/>
      </c>
      <c r="AX14" t="str" cm="1">
        <f t="array" ref="AX14">CLEAN(_xlfn.XLOOKUP(AX$10,Table2[[#Headers],[TRMT2A]:[FCGR1B]],Table2[[#This Row],[TRMT2A]:[FCGR1B]]))</f>
        <v/>
      </c>
      <c r="AY14" t="str" cm="1">
        <f t="array" ref="AY14">CLEAN(_xlfn.XLOOKUP(AY$10,Table2[[#Headers],[TRMT2A]:[FCGR1B]],Table2[[#This Row],[TRMT2A]:[FCGR1B]]))</f>
        <v/>
      </c>
      <c r="AZ14" t="e">
        <f t="shared" si="16"/>
        <v>#VALUE!</v>
      </c>
      <c r="BA14" t="e" cm="1">
        <f t="array" ref="BA14">INDEX('Lookup Tables'!Z$4:Z$337,MATCH(TRUE,INDEX('Lookup Tables'!Y$4:Y$337&gt;AZ14,0),))</f>
        <v>#N/A</v>
      </c>
      <c r="BB14" t="str">
        <f t="shared" si="17"/>
        <v/>
      </c>
      <c r="BD14" t="e">
        <f t="shared" si="18"/>
        <v>#DIV/0!</v>
      </c>
    </row>
    <row r="15" spans="1:56">
      <c r="A15">
        <f>'Input Output'!A15</f>
        <v>0</v>
      </c>
      <c r="B15" t="str" cm="1">
        <f t="array" ref="B15">CLEAN(_xlfn.XLOOKUP(B$10,Table2[[#Headers],[TRMT2A]:[FCGR1B]],Table2[[#This Row],[TRMT2A]:[FCGR1B]]))</f>
        <v/>
      </c>
      <c r="C15" t="str" cm="1">
        <f t="array" ref="C15">CLEAN(_xlfn.XLOOKUP(C$10,Table2[[#Headers],[TRMT2A]:[FCGR1B]],Table2[[#This Row],[TRMT2A]:[FCGR1B]]))</f>
        <v/>
      </c>
      <c r="D15" t="e">
        <f t="shared" si="0"/>
        <v>#VALUE!</v>
      </c>
      <c r="E15" t="e" cm="1">
        <f t="array" ref="E15">INDEX('Lookup Tables'!B$4:B$337,MATCH(TRUE,INDEX('Lookup Tables'!A$4:A$337&gt;D15,0),))</f>
        <v>#N/A</v>
      </c>
      <c r="F15" t="str">
        <f t="shared" si="1"/>
        <v/>
      </c>
      <c r="H15" t="str" cm="1">
        <f t="array" ref="H15">CLEAN(_xlfn.XLOOKUP(H$10,Table2[[#Headers],[TRMT2A]:[FCGR1B]],Table2[[#This Row],[TRMT2A]:[FCGR1B]]))</f>
        <v/>
      </c>
      <c r="I15" t="str" cm="1">
        <f t="array" ref="I15">CLEAN(_xlfn.XLOOKUP(I$10,Table2[[#Headers],[TRMT2A]:[FCGR1B]],Table2[[#This Row],[TRMT2A]:[FCGR1B]]))</f>
        <v/>
      </c>
      <c r="J15" t="e">
        <f t="shared" si="2"/>
        <v>#VALUE!</v>
      </c>
      <c r="K15" t="e" cm="1">
        <f t="array" ref="K15">INDEX('Lookup Tables'!E$4:E$337,MATCH(TRUE,INDEX('Lookup Tables'!D$4:D$337&gt;J15,0),))</f>
        <v>#N/A</v>
      </c>
      <c r="L15" t="str">
        <f t="shared" si="3"/>
        <v/>
      </c>
      <c r="N15" t="str" cm="1">
        <f t="array" ref="N15">CLEAN(_xlfn.XLOOKUP(N$10,Table2[[#Headers],[TRMT2A]:[FCGR1B]],Table2[[#This Row],[TRMT2A]:[FCGR1B]]))</f>
        <v/>
      </c>
      <c r="O15" t="str" cm="1">
        <f t="array" ref="O15">CLEAN(_xlfn.XLOOKUP(O$10,Table2[[#Headers],[TRMT2A]:[FCGR1B]],Table2[[#This Row],[TRMT2A]:[FCGR1B]]))</f>
        <v/>
      </c>
      <c r="P15" t="e">
        <f t="shared" si="4"/>
        <v>#VALUE!</v>
      </c>
      <c r="Q15" t="e" cm="1">
        <f t="array" ref="Q15">INDEX('Lookup Tables'!H$4:H$337,MATCH(TRUE,INDEX('Lookup Tables'!G$4:G$337&gt;P15,0),))</f>
        <v>#N/A</v>
      </c>
      <c r="R15" t="str">
        <f t="shared" si="5"/>
        <v/>
      </c>
      <c r="T15" t="str" cm="1">
        <f t="array" ref="T15">CLEAN(_xlfn.XLOOKUP(T$10,Table2[[#Headers],[TRMT2A]:[FCGR1B]],Table2[[#This Row],[TRMT2A]:[FCGR1B]]))</f>
        <v/>
      </c>
      <c r="U15" t="str" cm="1">
        <f t="array" ref="U15">CLEAN(_xlfn.XLOOKUP(U$10,Table2[[#Headers],[TRMT2A]:[FCGR1B]],Table2[[#This Row],[TRMT2A]:[FCGR1B]]))</f>
        <v/>
      </c>
      <c r="V15" t="e">
        <f t="shared" si="6"/>
        <v>#VALUE!</v>
      </c>
      <c r="W15" t="e" cm="1">
        <f t="array" ref="W15">INDEX('Lookup Tables'!K$4:K$337,MATCH(TRUE,INDEX('Lookup Tables'!J$4:J$337&gt;V15,0),))</f>
        <v>#N/A</v>
      </c>
      <c r="X15" t="str">
        <f t="shared" si="7"/>
        <v/>
      </c>
      <c r="Z15" t="str" cm="1">
        <f t="array" ref="Z15">CLEAN(_xlfn.XLOOKUP(Z$10,Table2[[#Headers],[TRMT2A]:[FCGR1B]],Table2[[#This Row],[TRMT2A]:[FCGR1B]]))</f>
        <v/>
      </c>
      <c r="AA15" t="str" cm="1">
        <f t="array" ref="AA15">CLEAN(_xlfn.XLOOKUP(AA$10,Table2[[#Headers],[TRMT2A]:[FCGR1B]],Table2[[#This Row],[TRMT2A]:[FCGR1B]]))</f>
        <v/>
      </c>
      <c r="AB15" t="e">
        <f t="shared" si="8"/>
        <v>#VALUE!</v>
      </c>
      <c r="AC15" t="e" cm="1">
        <f t="array" ref="AC15">INDEX('Lookup Tables'!N$4:N$337,MATCH(TRUE,INDEX('Lookup Tables'!M$4:M$337&gt;AB15,0),))</f>
        <v>#N/A</v>
      </c>
      <c r="AD15" t="str">
        <f t="shared" si="9"/>
        <v/>
      </c>
      <c r="AF15" t="str" cm="1">
        <f t="array" ref="AF15">CLEAN(_xlfn.XLOOKUP(AF$10,Table2[[#Headers],[TRMT2A]:[FCGR1B]],Table2[[#This Row],[TRMT2A]:[FCGR1B]]))</f>
        <v/>
      </c>
      <c r="AG15" t="str" cm="1">
        <f t="array" ref="AG15">CLEAN(_xlfn.XLOOKUP(AG$10,Table2[[#Headers],[TRMT2A]:[FCGR1B]],Table2[[#This Row],[TRMT2A]:[FCGR1B]]))</f>
        <v/>
      </c>
      <c r="AH15" t="e">
        <f t="shared" si="10"/>
        <v>#VALUE!</v>
      </c>
      <c r="AI15" t="e" cm="1">
        <f t="array" ref="AI15">INDEX('Lookup Tables'!Q$4:Q$337,MATCH(TRUE,INDEX('Lookup Tables'!P$4:P$337&gt;AH15,0),))</f>
        <v>#N/A</v>
      </c>
      <c r="AJ15" t="str">
        <f t="shared" si="11"/>
        <v/>
      </c>
      <c r="AL15" t="str" cm="1">
        <f t="array" ref="AL15">CLEAN(_xlfn.XLOOKUP(AL$10,Table2[[#Headers],[TRMT2A]:[FCGR1B]],Table2[[#This Row],[TRMT2A]:[FCGR1B]]))</f>
        <v/>
      </c>
      <c r="AM15" t="str" cm="1">
        <f t="array" ref="AM15">CLEAN(_xlfn.XLOOKUP(AM$10,Table2[[#Headers],[TRMT2A]:[FCGR1B]],Table2[[#This Row],[TRMT2A]:[FCGR1B]]))</f>
        <v/>
      </c>
      <c r="AN15" t="e">
        <f t="shared" si="12"/>
        <v>#VALUE!</v>
      </c>
      <c r="AO15" t="e" cm="1">
        <f t="array" ref="AO15">INDEX('Lookup Tables'!T$4:T$337,MATCH(TRUE,INDEX('Lookup Tables'!S$4:S$337&gt;AN15,0),))</f>
        <v>#N/A</v>
      </c>
      <c r="AP15" t="str">
        <f t="shared" si="13"/>
        <v/>
      </c>
      <c r="AR15" t="str" cm="1">
        <f t="array" ref="AR15">CLEAN(_xlfn.XLOOKUP(AR$10,Table2[[#Headers],[TRMT2A]:[FCGR1B]],Table2[[#This Row],[TRMT2A]:[FCGR1B]]))</f>
        <v/>
      </c>
      <c r="AS15" t="str" cm="1">
        <f t="array" ref="AS15">CLEAN(_xlfn.XLOOKUP(AS$10,Table2[[#Headers],[TRMT2A]:[FCGR1B]],Table2[[#This Row],[TRMT2A]:[FCGR1B]]))</f>
        <v/>
      </c>
      <c r="AT15" t="e">
        <f t="shared" si="14"/>
        <v>#VALUE!</v>
      </c>
      <c r="AU15" t="e" cm="1">
        <f t="array" ref="AU15">INDEX('Lookup Tables'!W$4:W$337,MATCH(TRUE,INDEX('Lookup Tables'!V$4:V$337&gt;AT15,0),))</f>
        <v>#N/A</v>
      </c>
      <c r="AV15" t="str">
        <f t="shared" si="15"/>
        <v/>
      </c>
      <c r="AX15" t="str" cm="1">
        <f t="array" ref="AX15">CLEAN(_xlfn.XLOOKUP(AX$10,Table2[[#Headers],[TRMT2A]:[FCGR1B]],Table2[[#This Row],[TRMT2A]:[FCGR1B]]))</f>
        <v/>
      </c>
      <c r="AY15" t="str" cm="1">
        <f t="array" ref="AY15">CLEAN(_xlfn.XLOOKUP(AY$10,Table2[[#Headers],[TRMT2A]:[FCGR1B]],Table2[[#This Row],[TRMT2A]:[FCGR1B]]))</f>
        <v/>
      </c>
      <c r="AZ15" t="e">
        <f t="shared" si="16"/>
        <v>#VALUE!</v>
      </c>
      <c r="BA15" t="e" cm="1">
        <f t="array" ref="BA15">INDEX('Lookup Tables'!Z$4:Z$337,MATCH(TRUE,INDEX('Lookup Tables'!Y$4:Y$337&gt;AZ15,0),))</f>
        <v>#N/A</v>
      </c>
      <c r="BB15" t="str">
        <f t="shared" si="17"/>
        <v/>
      </c>
      <c r="BD15" t="e">
        <f t="shared" si="18"/>
        <v>#DIV/0!</v>
      </c>
    </row>
    <row r="16" spans="1:56">
      <c r="A16">
        <f>'Input Output'!A16</f>
        <v>0</v>
      </c>
      <c r="B16" t="str" cm="1">
        <f t="array" ref="B16">CLEAN(_xlfn.XLOOKUP(B$10,Table2[[#Headers],[TRMT2A]:[FCGR1B]],Table2[[#This Row],[TRMT2A]:[FCGR1B]]))</f>
        <v/>
      </c>
      <c r="C16" t="str" cm="1">
        <f t="array" ref="C16">CLEAN(_xlfn.XLOOKUP(C$10,Table2[[#Headers],[TRMT2A]:[FCGR1B]],Table2[[#This Row],[TRMT2A]:[FCGR1B]]))</f>
        <v/>
      </c>
      <c r="D16" t="e">
        <f t="shared" si="0"/>
        <v>#VALUE!</v>
      </c>
      <c r="E16" t="e" cm="1">
        <f t="array" ref="E16">INDEX('Lookup Tables'!B$4:B$337,MATCH(TRUE,INDEX('Lookup Tables'!A$4:A$337&gt;D16,0),))</f>
        <v>#N/A</v>
      </c>
      <c r="F16" t="str">
        <f t="shared" si="1"/>
        <v/>
      </c>
      <c r="H16" t="str" cm="1">
        <f t="array" ref="H16">CLEAN(_xlfn.XLOOKUP(H$10,Table2[[#Headers],[TRMT2A]:[FCGR1B]],Table2[[#This Row],[TRMT2A]:[FCGR1B]]))</f>
        <v/>
      </c>
      <c r="I16" t="str" cm="1">
        <f t="array" ref="I16">CLEAN(_xlfn.XLOOKUP(I$10,Table2[[#Headers],[TRMT2A]:[FCGR1B]],Table2[[#This Row],[TRMT2A]:[FCGR1B]]))</f>
        <v/>
      </c>
      <c r="J16" t="e">
        <f t="shared" si="2"/>
        <v>#VALUE!</v>
      </c>
      <c r="K16" t="e" cm="1">
        <f t="array" ref="K16">INDEX('Lookup Tables'!E$4:E$337,MATCH(TRUE,INDEX('Lookup Tables'!D$4:D$337&gt;J16,0),))</f>
        <v>#N/A</v>
      </c>
      <c r="L16" t="str">
        <f t="shared" si="3"/>
        <v/>
      </c>
      <c r="N16" t="str" cm="1">
        <f t="array" ref="N16">CLEAN(_xlfn.XLOOKUP(N$10,Table2[[#Headers],[TRMT2A]:[FCGR1B]],Table2[[#This Row],[TRMT2A]:[FCGR1B]]))</f>
        <v/>
      </c>
      <c r="O16" t="str" cm="1">
        <f t="array" ref="O16">CLEAN(_xlfn.XLOOKUP(O$10,Table2[[#Headers],[TRMT2A]:[FCGR1B]],Table2[[#This Row],[TRMT2A]:[FCGR1B]]))</f>
        <v/>
      </c>
      <c r="P16" t="e">
        <f t="shared" si="4"/>
        <v>#VALUE!</v>
      </c>
      <c r="Q16" t="e" cm="1">
        <f t="array" ref="Q16">INDEX('Lookup Tables'!H$4:H$337,MATCH(TRUE,INDEX('Lookup Tables'!G$4:G$337&gt;P16,0),))</f>
        <v>#N/A</v>
      </c>
      <c r="R16" t="str">
        <f t="shared" si="5"/>
        <v/>
      </c>
      <c r="T16" t="str" cm="1">
        <f t="array" ref="T16">CLEAN(_xlfn.XLOOKUP(T$10,Table2[[#Headers],[TRMT2A]:[FCGR1B]],Table2[[#This Row],[TRMT2A]:[FCGR1B]]))</f>
        <v/>
      </c>
      <c r="U16" t="str" cm="1">
        <f t="array" ref="U16">CLEAN(_xlfn.XLOOKUP(U$10,Table2[[#Headers],[TRMT2A]:[FCGR1B]],Table2[[#This Row],[TRMT2A]:[FCGR1B]]))</f>
        <v/>
      </c>
      <c r="V16" t="e">
        <f t="shared" si="6"/>
        <v>#VALUE!</v>
      </c>
      <c r="W16" t="e" cm="1">
        <f t="array" ref="W16">INDEX('Lookup Tables'!K$4:K$337,MATCH(TRUE,INDEX('Lookup Tables'!J$4:J$337&gt;V16,0),))</f>
        <v>#N/A</v>
      </c>
      <c r="X16" t="str">
        <f t="shared" si="7"/>
        <v/>
      </c>
      <c r="Z16" t="str" cm="1">
        <f t="array" ref="Z16">CLEAN(_xlfn.XLOOKUP(Z$10,Table2[[#Headers],[TRMT2A]:[FCGR1B]],Table2[[#This Row],[TRMT2A]:[FCGR1B]]))</f>
        <v/>
      </c>
      <c r="AA16" t="str" cm="1">
        <f t="array" ref="AA16">CLEAN(_xlfn.XLOOKUP(AA$10,Table2[[#Headers],[TRMT2A]:[FCGR1B]],Table2[[#This Row],[TRMT2A]:[FCGR1B]]))</f>
        <v/>
      </c>
      <c r="AB16" t="e">
        <f t="shared" si="8"/>
        <v>#VALUE!</v>
      </c>
      <c r="AC16" t="e" cm="1">
        <f t="array" ref="AC16">INDEX('Lookup Tables'!N$4:N$337,MATCH(TRUE,INDEX('Lookup Tables'!M$4:M$337&gt;AB16,0),))</f>
        <v>#N/A</v>
      </c>
      <c r="AD16" t="str">
        <f t="shared" si="9"/>
        <v/>
      </c>
      <c r="AF16" t="str" cm="1">
        <f t="array" ref="AF16">CLEAN(_xlfn.XLOOKUP(AF$10,Table2[[#Headers],[TRMT2A]:[FCGR1B]],Table2[[#This Row],[TRMT2A]:[FCGR1B]]))</f>
        <v/>
      </c>
      <c r="AG16" t="str" cm="1">
        <f t="array" ref="AG16">CLEAN(_xlfn.XLOOKUP(AG$10,Table2[[#Headers],[TRMT2A]:[FCGR1B]],Table2[[#This Row],[TRMT2A]:[FCGR1B]]))</f>
        <v/>
      </c>
      <c r="AH16" t="e">
        <f t="shared" si="10"/>
        <v>#VALUE!</v>
      </c>
      <c r="AI16" t="e" cm="1">
        <f t="array" ref="AI16">INDEX('Lookup Tables'!Q$4:Q$337,MATCH(TRUE,INDEX('Lookup Tables'!P$4:P$337&gt;AH16,0),))</f>
        <v>#N/A</v>
      </c>
      <c r="AJ16" t="str">
        <f t="shared" si="11"/>
        <v/>
      </c>
      <c r="AL16" t="str" cm="1">
        <f t="array" ref="AL16">CLEAN(_xlfn.XLOOKUP(AL$10,Table2[[#Headers],[TRMT2A]:[FCGR1B]],Table2[[#This Row],[TRMT2A]:[FCGR1B]]))</f>
        <v/>
      </c>
      <c r="AM16" t="str" cm="1">
        <f t="array" ref="AM16">CLEAN(_xlfn.XLOOKUP(AM$10,Table2[[#Headers],[TRMT2A]:[FCGR1B]],Table2[[#This Row],[TRMT2A]:[FCGR1B]]))</f>
        <v/>
      </c>
      <c r="AN16" t="e">
        <f t="shared" si="12"/>
        <v>#VALUE!</v>
      </c>
      <c r="AO16" t="e" cm="1">
        <f t="array" ref="AO16">INDEX('Lookup Tables'!T$4:T$337,MATCH(TRUE,INDEX('Lookup Tables'!S$4:S$337&gt;AN16,0),))</f>
        <v>#N/A</v>
      </c>
      <c r="AP16" t="str">
        <f t="shared" si="13"/>
        <v/>
      </c>
      <c r="AR16" t="str" cm="1">
        <f t="array" ref="AR16">CLEAN(_xlfn.XLOOKUP(AR$10,Table2[[#Headers],[TRMT2A]:[FCGR1B]],Table2[[#This Row],[TRMT2A]:[FCGR1B]]))</f>
        <v/>
      </c>
      <c r="AS16" t="str" cm="1">
        <f t="array" ref="AS16">CLEAN(_xlfn.XLOOKUP(AS$10,Table2[[#Headers],[TRMT2A]:[FCGR1B]],Table2[[#This Row],[TRMT2A]:[FCGR1B]]))</f>
        <v/>
      </c>
      <c r="AT16" t="e">
        <f t="shared" si="14"/>
        <v>#VALUE!</v>
      </c>
      <c r="AU16" t="e" cm="1">
        <f t="array" ref="AU16">INDEX('Lookup Tables'!W$4:W$337,MATCH(TRUE,INDEX('Lookup Tables'!V$4:V$337&gt;AT16,0),))</f>
        <v>#N/A</v>
      </c>
      <c r="AV16" t="str">
        <f t="shared" si="15"/>
        <v/>
      </c>
      <c r="AX16" t="str" cm="1">
        <f t="array" ref="AX16">CLEAN(_xlfn.XLOOKUP(AX$10,Table2[[#Headers],[TRMT2A]:[FCGR1B]],Table2[[#This Row],[TRMT2A]:[FCGR1B]]))</f>
        <v/>
      </c>
      <c r="AY16" t="str" cm="1">
        <f t="array" ref="AY16">CLEAN(_xlfn.XLOOKUP(AY$10,Table2[[#Headers],[TRMT2A]:[FCGR1B]],Table2[[#This Row],[TRMT2A]:[FCGR1B]]))</f>
        <v/>
      </c>
      <c r="AZ16" t="e">
        <f t="shared" si="16"/>
        <v>#VALUE!</v>
      </c>
      <c r="BA16" t="e" cm="1">
        <f t="array" ref="BA16">INDEX('Lookup Tables'!Z$4:Z$337,MATCH(TRUE,INDEX('Lookup Tables'!Y$4:Y$337&gt;AZ16,0),))</f>
        <v>#N/A</v>
      </c>
      <c r="BB16" t="str">
        <f t="shared" si="17"/>
        <v/>
      </c>
      <c r="BD16" t="e">
        <f t="shared" si="18"/>
        <v>#DIV/0!</v>
      </c>
    </row>
    <row r="17" spans="1:56">
      <c r="A17">
        <f>'Input Output'!A17</f>
        <v>0</v>
      </c>
      <c r="B17" t="str" cm="1">
        <f t="array" ref="B17">CLEAN(_xlfn.XLOOKUP(B$10,Table2[[#Headers],[TRMT2A]:[FCGR1B]],Table2[[#This Row],[TRMT2A]:[FCGR1B]]))</f>
        <v/>
      </c>
      <c r="C17" t="str" cm="1">
        <f t="array" ref="C17">CLEAN(_xlfn.XLOOKUP(C$10,Table2[[#Headers],[TRMT2A]:[FCGR1B]],Table2[[#This Row],[TRMT2A]:[FCGR1B]]))</f>
        <v/>
      </c>
      <c r="D17" t="e">
        <f t="shared" si="0"/>
        <v>#VALUE!</v>
      </c>
      <c r="E17" t="e" cm="1">
        <f t="array" ref="E17">INDEX('Lookup Tables'!B$4:B$337,MATCH(TRUE,INDEX('Lookup Tables'!A$4:A$337&gt;D17,0),))</f>
        <v>#N/A</v>
      </c>
      <c r="F17" t="str">
        <f t="shared" si="1"/>
        <v/>
      </c>
      <c r="H17" t="str" cm="1">
        <f t="array" ref="H17">CLEAN(_xlfn.XLOOKUP(H$10,Table2[[#Headers],[TRMT2A]:[FCGR1B]],Table2[[#This Row],[TRMT2A]:[FCGR1B]]))</f>
        <v/>
      </c>
      <c r="I17" t="str" cm="1">
        <f t="array" ref="I17">CLEAN(_xlfn.XLOOKUP(I$10,Table2[[#Headers],[TRMT2A]:[FCGR1B]],Table2[[#This Row],[TRMT2A]:[FCGR1B]]))</f>
        <v/>
      </c>
      <c r="J17" t="e">
        <f t="shared" si="2"/>
        <v>#VALUE!</v>
      </c>
      <c r="K17" t="e" cm="1">
        <f t="array" ref="K17">INDEX('Lookup Tables'!E$4:E$337,MATCH(TRUE,INDEX('Lookup Tables'!D$4:D$337&gt;J17,0),))</f>
        <v>#N/A</v>
      </c>
      <c r="L17" t="str">
        <f t="shared" si="3"/>
        <v/>
      </c>
      <c r="N17" t="str" cm="1">
        <f t="array" ref="N17">CLEAN(_xlfn.XLOOKUP(N$10,Table2[[#Headers],[TRMT2A]:[FCGR1B]],Table2[[#This Row],[TRMT2A]:[FCGR1B]]))</f>
        <v/>
      </c>
      <c r="O17" t="str" cm="1">
        <f t="array" ref="O17">CLEAN(_xlfn.XLOOKUP(O$10,Table2[[#Headers],[TRMT2A]:[FCGR1B]],Table2[[#This Row],[TRMT2A]:[FCGR1B]]))</f>
        <v/>
      </c>
      <c r="P17" t="e">
        <f t="shared" si="4"/>
        <v>#VALUE!</v>
      </c>
      <c r="Q17" t="e" cm="1">
        <f t="array" ref="Q17">INDEX('Lookup Tables'!H$4:H$337,MATCH(TRUE,INDEX('Lookup Tables'!G$4:G$337&gt;P17,0),))</f>
        <v>#N/A</v>
      </c>
      <c r="R17" t="str">
        <f t="shared" si="5"/>
        <v/>
      </c>
      <c r="T17" t="str" cm="1">
        <f t="array" ref="T17">CLEAN(_xlfn.XLOOKUP(T$10,Table2[[#Headers],[TRMT2A]:[FCGR1B]],Table2[[#This Row],[TRMT2A]:[FCGR1B]]))</f>
        <v/>
      </c>
      <c r="U17" t="str" cm="1">
        <f t="array" ref="U17">CLEAN(_xlfn.XLOOKUP(U$10,Table2[[#Headers],[TRMT2A]:[FCGR1B]],Table2[[#This Row],[TRMT2A]:[FCGR1B]]))</f>
        <v/>
      </c>
      <c r="V17" t="e">
        <f t="shared" si="6"/>
        <v>#VALUE!</v>
      </c>
      <c r="W17" t="e" cm="1">
        <f t="array" ref="W17">INDEX('Lookup Tables'!K$4:K$337,MATCH(TRUE,INDEX('Lookup Tables'!J$4:J$337&gt;V17,0),))</f>
        <v>#N/A</v>
      </c>
      <c r="X17" t="str">
        <f t="shared" si="7"/>
        <v/>
      </c>
      <c r="Z17" t="str" cm="1">
        <f t="array" ref="Z17">CLEAN(_xlfn.XLOOKUP(Z$10,Table2[[#Headers],[TRMT2A]:[FCGR1B]],Table2[[#This Row],[TRMT2A]:[FCGR1B]]))</f>
        <v/>
      </c>
      <c r="AA17" t="str" cm="1">
        <f t="array" ref="AA17">CLEAN(_xlfn.XLOOKUP(AA$10,Table2[[#Headers],[TRMT2A]:[FCGR1B]],Table2[[#This Row],[TRMT2A]:[FCGR1B]]))</f>
        <v/>
      </c>
      <c r="AB17" t="e">
        <f t="shared" si="8"/>
        <v>#VALUE!</v>
      </c>
      <c r="AC17" t="e" cm="1">
        <f t="array" ref="AC17">INDEX('Lookup Tables'!N$4:N$337,MATCH(TRUE,INDEX('Lookup Tables'!M$4:M$337&gt;AB17,0),))</f>
        <v>#N/A</v>
      </c>
      <c r="AD17" t="str">
        <f t="shared" si="9"/>
        <v/>
      </c>
      <c r="AF17" t="str" cm="1">
        <f t="array" ref="AF17">CLEAN(_xlfn.XLOOKUP(AF$10,Table2[[#Headers],[TRMT2A]:[FCGR1B]],Table2[[#This Row],[TRMT2A]:[FCGR1B]]))</f>
        <v/>
      </c>
      <c r="AG17" t="str" cm="1">
        <f t="array" ref="AG17">CLEAN(_xlfn.XLOOKUP(AG$10,Table2[[#Headers],[TRMT2A]:[FCGR1B]],Table2[[#This Row],[TRMT2A]:[FCGR1B]]))</f>
        <v/>
      </c>
      <c r="AH17" t="e">
        <f t="shared" si="10"/>
        <v>#VALUE!</v>
      </c>
      <c r="AI17" t="e" cm="1">
        <f t="array" ref="AI17">INDEX('Lookup Tables'!Q$4:Q$337,MATCH(TRUE,INDEX('Lookup Tables'!P$4:P$337&gt;AH17,0),))</f>
        <v>#N/A</v>
      </c>
      <c r="AJ17" t="str">
        <f t="shared" si="11"/>
        <v/>
      </c>
      <c r="AL17" t="str" cm="1">
        <f t="array" ref="AL17">CLEAN(_xlfn.XLOOKUP(AL$10,Table2[[#Headers],[TRMT2A]:[FCGR1B]],Table2[[#This Row],[TRMT2A]:[FCGR1B]]))</f>
        <v/>
      </c>
      <c r="AM17" t="str" cm="1">
        <f t="array" ref="AM17">CLEAN(_xlfn.XLOOKUP(AM$10,Table2[[#Headers],[TRMT2A]:[FCGR1B]],Table2[[#This Row],[TRMT2A]:[FCGR1B]]))</f>
        <v/>
      </c>
      <c r="AN17" t="e">
        <f t="shared" si="12"/>
        <v>#VALUE!</v>
      </c>
      <c r="AO17" t="e" cm="1">
        <f t="array" ref="AO17">INDEX('Lookup Tables'!T$4:T$337,MATCH(TRUE,INDEX('Lookup Tables'!S$4:S$337&gt;AN17,0),))</f>
        <v>#N/A</v>
      </c>
      <c r="AP17" t="str">
        <f t="shared" si="13"/>
        <v/>
      </c>
      <c r="AR17" t="str" cm="1">
        <f t="array" ref="AR17">CLEAN(_xlfn.XLOOKUP(AR$10,Table2[[#Headers],[TRMT2A]:[FCGR1B]],Table2[[#This Row],[TRMT2A]:[FCGR1B]]))</f>
        <v/>
      </c>
      <c r="AS17" t="str" cm="1">
        <f t="array" ref="AS17">CLEAN(_xlfn.XLOOKUP(AS$10,Table2[[#Headers],[TRMT2A]:[FCGR1B]],Table2[[#This Row],[TRMT2A]:[FCGR1B]]))</f>
        <v/>
      </c>
      <c r="AT17" t="e">
        <f t="shared" si="14"/>
        <v>#VALUE!</v>
      </c>
      <c r="AU17" t="e" cm="1">
        <f t="array" ref="AU17">INDEX('Lookup Tables'!W$4:W$337,MATCH(TRUE,INDEX('Lookup Tables'!V$4:V$337&gt;AT17,0),))</f>
        <v>#N/A</v>
      </c>
      <c r="AV17" t="str">
        <f t="shared" si="15"/>
        <v/>
      </c>
      <c r="AX17" t="str" cm="1">
        <f t="array" ref="AX17">CLEAN(_xlfn.XLOOKUP(AX$10,Table2[[#Headers],[TRMT2A]:[FCGR1B]],Table2[[#This Row],[TRMT2A]:[FCGR1B]]))</f>
        <v/>
      </c>
      <c r="AY17" t="str" cm="1">
        <f t="array" ref="AY17">CLEAN(_xlfn.XLOOKUP(AY$10,Table2[[#Headers],[TRMT2A]:[FCGR1B]],Table2[[#This Row],[TRMT2A]:[FCGR1B]]))</f>
        <v/>
      </c>
      <c r="AZ17" t="e">
        <f t="shared" si="16"/>
        <v>#VALUE!</v>
      </c>
      <c r="BA17" t="e" cm="1">
        <f t="array" ref="BA17">INDEX('Lookup Tables'!Z$4:Z$337,MATCH(TRUE,INDEX('Lookup Tables'!Y$4:Y$337&gt;AZ17,0),))</f>
        <v>#N/A</v>
      </c>
      <c r="BB17" t="str">
        <f t="shared" si="17"/>
        <v/>
      </c>
      <c r="BD17" t="e">
        <f t="shared" si="18"/>
        <v>#DIV/0!</v>
      </c>
    </row>
    <row r="18" spans="1:56">
      <c r="A18">
        <f>'Input Output'!A18</f>
        <v>0</v>
      </c>
      <c r="B18" t="str" cm="1">
        <f t="array" ref="B18">CLEAN(_xlfn.XLOOKUP(B$10,Table2[[#Headers],[TRMT2A]:[FCGR1B]],Table2[[#This Row],[TRMT2A]:[FCGR1B]]))</f>
        <v/>
      </c>
      <c r="C18" t="str" cm="1">
        <f t="array" ref="C18">CLEAN(_xlfn.XLOOKUP(C$10,Table2[[#Headers],[TRMT2A]:[FCGR1B]],Table2[[#This Row],[TRMT2A]:[FCGR1B]]))</f>
        <v/>
      </c>
      <c r="D18" t="e">
        <f t="shared" si="0"/>
        <v>#VALUE!</v>
      </c>
      <c r="E18" t="e" cm="1">
        <f t="array" ref="E18">INDEX('Lookup Tables'!B$4:B$337,MATCH(TRUE,INDEX('Lookup Tables'!A$4:A$337&gt;D18,0),))</f>
        <v>#N/A</v>
      </c>
      <c r="F18" t="str">
        <f t="shared" si="1"/>
        <v/>
      </c>
      <c r="H18" t="str" cm="1">
        <f t="array" ref="H18">CLEAN(_xlfn.XLOOKUP(H$10,Table2[[#Headers],[TRMT2A]:[FCGR1B]],Table2[[#This Row],[TRMT2A]:[FCGR1B]]))</f>
        <v/>
      </c>
      <c r="I18" t="str" cm="1">
        <f t="array" ref="I18">CLEAN(_xlfn.XLOOKUP(I$10,Table2[[#Headers],[TRMT2A]:[FCGR1B]],Table2[[#This Row],[TRMT2A]:[FCGR1B]]))</f>
        <v/>
      </c>
      <c r="J18" t="e">
        <f t="shared" si="2"/>
        <v>#VALUE!</v>
      </c>
      <c r="K18" t="e" cm="1">
        <f t="array" ref="K18">INDEX('Lookup Tables'!E$4:E$337,MATCH(TRUE,INDEX('Lookup Tables'!D$4:D$337&gt;J18,0),))</f>
        <v>#N/A</v>
      </c>
      <c r="L18" t="str">
        <f t="shared" si="3"/>
        <v/>
      </c>
      <c r="N18" t="str" cm="1">
        <f t="array" ref="N18">CLEAN(_xlfn.XLOOKUP(N$10,Table2[[#Headers],[TRMT2A]:[FCGR1B]],Table2[[#This Row],[TRMT2A]:[FCGR1B]]))</f>
        <v/>
      </c>
      <c r="O18" t="str" cm="1">
        <f t="array" ref="O18">CLEAN(_xlfn.XLOOKUP(O$10,Table2[[#Headers],[TRMT2A]:[FCGR1B]],Table2[[#This Row],[TRMT2A]:[FCGR1B]]))</f>
        <v/>
      </c>
      <c r="P18" t="e">
        <f t="shared" si="4"/>
        <v>#VALUE!</v>
      </c>
      <c r="Q18" t="e" cm="1">
        <f t="array" ref="Q18">INDEX('Lookup Tables'!H$4:H$337,MATCH(TRUE,INDEX('Lookup Tables'!G$4:G$337&gt;P18,0),))</f>
        <v>#N/A</v>
      </c>
      <c r="R18" t="str">
        <f t="shared" si="5"/>
        <v/>
      </c>
      <c r="T18" t="str" cm="1">
        <f t="array" ref="T18">CLEAN(_xlfn.XLOOKUP(T$10,Table2[[#Headers],[TRMT2A]:[FCGR1B]],Table2[[#This Row],[TRMT2A]:[FCGR1B]]))</f>
        <v/>
      </c>
      <c r="U18" t="str" cm="1">
        <f t="array" ref="U18">CLEAN(_xlfn.XLOOKUP(U$10,Table2[[#Headers],[TRMT2A]:[FCGR1B]],Table2[[#This Row],[TRMT2A]:[FCGR1B]]))</f>
        <v/>
      </c>
      <c r="V18" t="e">
        <f t="shared" si="6"/>
        <v>#VALUE!</v>
      </c>
      <c r="W18" t="e" cm="1">
        <f t="array" ref="W18">INDEX('Lookup Tables'!K$4:K$337,MATCH(TRUE,INDEX('Lookup Tables'!J$4:J$337&gt;V18,0),))</f>
        <v>#N/A</v>
      </c>
      <c r="X18" t="str">
        <f t="shared" si="7"/>
        <v/>
      </c>
      <c r="Z18" t="str" cm="1">
        <f t="array" ref="Z18">CLEAN(_xlfn.XLOOKUP(Z$10,Table2[[#Headers],[TRMT2A]:[FCGR1B]],Table2[[#This Row],[TRMT2A]:[FCGR1B]]))</f>
        <v/>
      </c>
      <c r="AA18" t="str" cm="1">
        <f t="array" ref="AA18">CLEAN(_xlfn.XLOOKUP(AA$10,Table2[[#Headers],[TRMT2A]:[FCGR1B]],Table2[[#This Row],[TRMT2A]:[FCGR1B]]))</f>
        <v/>
      </c>
      <c r="AB18" t="e">
        <f t="shared" si="8"/>
        <v>#VALUE!</v>
      </c>
      <c r="AC18" t="e" cm="1">
        <f t="array" ref="AC18">INDEX('Lookup Tables'!N$4:N$337,MATCH(TRUE,INDEX('Lookup Tables'!M$4:M$337&gt;AB18,0),))</f>
        <v>#N/A</v>
      </c>
      <c r="AD18" t="str">
        <f t="shared" si="9"/>
        <v/>
      </c>
      <c r="AF18" t="str" cm="1">
        <f t="array" ref="AF18">CLEAN(_xlfn.XLOOKUP(AF$10,Table2[[#Headers],[TRMT2A]:[FCGR1B]],Table2[[#This Row],[TRMT2A]:[FCGR1B]]))</f>
        <v/>
      </c>
      <c r="AG18" t="str" cm="1">
        <f t="array" ref="AG18">CLEAN(_xlfn.XLOOKUP(AG$10,Table2[[#Headers],[TRMT2A]:[FCGR1B]],Table2[[#This Row],[TRMT2A]:[FCGR1B]]))</f>
        <v/>
      </c>
      <c r="AH18" t="e">
        <f t="shared" si="10"/>
        <v>#VALUE!</v>
      </c>
      <c r="AI18" t="e" cm="1">
        <f t="array" ref="AI18">INDEX('Lookup Tables'!Q$4:Q$337,MATCH(TRUE,INDEX('Lookup Tables'!P$4:P$337&gt;AH18,0),))</f>
        <v>#N/A</v>
      </c>
      <c r="AJ18" t="str">
        <f t="shared" si="11"/>
        <v/>
      </c>
      <c r="AL18" t="str" cm="1">
        <f t="array" ref="AL18">CLEAN(_xlfn.XLOOKUP(AL$10,Table2[[#Headers],[TRMT2A]:[FCGR1B]],Table2[[#This Row],[TRMT2A]:[FCGR1B]]))</f>
        <v/>
      </c>
      <c r="AM18" t="str" cm="1">
        <f t="array" ref="AM18">CLEAN(_xlfn.XLOOKUP(AM$10,Table2[[#Headers],[TRMT2A]:[FCGR1B]],Table2[[#This Row],[TRMT2A]:[FCGR1B]]))</f>
        <v/>
      </c>
      <c r="AN18" t="e">
        <f t="shared" si="12"/>
        <v>#VALUE!</v>
      </c>
      <c r="AO18" t="e" cm="1">
        <f t="array" ref="AO18">INDEX('Lookup Tables'!T$4:T$337,MATCH(TRUE,INDEX('Lookup Tables'!S$4:S$337&gt;AN18,0),))</f>
        <v>#N/A</v>
      </c>
      <c r="AP18" t="str">
        <f t="shared" si="13"/>
        <v/>
      </c>
      <c r="AR18" t="str" cm="1">
        <f t="array" ref="AR18">CLEAN(_xlfn.XLOOKUP(AR$10,Table2[[#Headers],[TRMT2A]:[FCGR1B]],Table2[[#This Row],[TRMT2A]:[FCGR1B]]))</f>
        <v/>
      </c>
      <c r="AS18" t="str" cm="1">
        <f t="array" ref="AS18">CLEAN(_xlfn.XLOOKUP(AS$10,Table2[[#Headers],[TRMT2A]:[FCGR1B]],Table2[[#This Row],[TRMT2A]:[FCGR1B]]))</f>
        <v/>
      </c>
      <c r="AT18" t="e">
        <f t="shared" si="14"/>
        <v>#VALUE!</v>
      </c>
      <c r="AU18" t="e" cm="1">
        <f t="array" ref="AU18">INDEX('Lookup Tables'!W$4:W$337,MATCH(TRUE,INDEX('Lookup Tables'!V$4:V$337&gt;AT18,0),))</f>
        <v>#N/A</v>
      </c>
      <c r="AV18" t="str">
        <f t="shared" si="15"/>
        <v/>
      </c>
      <c r="AX18" t="str" cm="1">
        <f t="array" ref="AX18">CLEAN(_xlfn.XLOOKUP(AX$10,Table2[[#Headers],[TRMT2A]:[FCGR1B]],Table2[[#This Row],[TRMT2A]:[FCGR1B]]))</f>
        <v/>
      </c>
      <c r="AY18" t="str" cm="1">
        <f t="array" ref="AY18">CLEAN(_xlfn.XLOOKUP(AY$10,Table2[[#Headers],[TRMT2A]:[FCGR1B]],Table2[[#This Row],[TRMT2A]:[FCGR1B]]))</f>
        <v/>
      </c>
      <c r="AZ18" t="e">
        <f t="shared" si="16"/>
        <v>#VALUE!</v>
      </c>
      <c r="BA18" t="e" cm="1">
        <f t="array" ref="BA18">INDEX('Lookup Tables'!Z$4:Z$337,MATCH(TRUE,INDEX('Lookup Tables'!Y$4:Y$337&gt;AZ18,0),))</f>
        <v>#N/A</v>
      </c>
      <c r="BB18" t="str">
        <f t="shared" si="17"/>
        <v/>
      </c>
      <c r="BD18" t="e">
        <f t="shared" si="18"/>
        <v>#DIV/0!</v>
      </c>
    </row>
    <row r="19" spans="1:56">
      <c r="A19">
        <f>'Input Output'!A19</f>
        <v>0</v>
      </c>
      <c r="B19" t="str" cm="1">
        <f t="array" ref="B19">CLEAN(_xlfn.XLOOKUP(B$10,Table2[[#Headers],[TRMT2A]:[FCGR1B]],Table2[[#This Row],[TRMT2A]:[FCGR1B]]))</f>
        <v/>
      </c>
      <c r="C19" t="str" cm="1">
        <f t="array" ref="C19">CLEAN(_xlfn.XLOOKUP(C$10,Table2[[#Headers],[TRMT2A]:[FCGR1B]],Table2[[#This Row],[TRMT2A]:[FCGR1B]]))</f>
        <v/>
      </c>
      <c r="D19" t="e">
        <f t="shared" si="0"/>
        <v>#VALUE!</v>
      </c>
      <c r="E19" t="e" cm="1">
        <f t="array" ref="E19">INDEX('Lookup Tables'!B$4:B$337,MATCH(TRUE,INDEX('Lookup Tables'!A$4:A$337&gt;D19,0),))</f>
        <v>#N/A</v>
      </c>
      <c r="F19" t="str">
        <f t="shared" si="1"/>
        <v/>
      </c>
      <c r="H19" t="str" cm="1">
        <f t="array" ref="H19">CLEAN(_xlfn.XLOOKUP(H$10,Table2[[#Headers],[TRMT2A]:[FCGR1B]],Table2[[#This Row],[TRMT2A]:[FCGR1B]]))</f>
        <v/>
      </c>
      <c r="I19" t="str" cm="1">
        <f t="array" ref="I19">CLEAN(_xlfn.XLOOKUP(I$10,Table2[[#Headers],[TRMT2A]:[FCGR1B]],Table2[[#This Row],[TRMT2A]:[FCGR1B]]))</f>
        <v/>
      </c>
      <c r="J19" t="e">
        <f t="shared" si="2"/>
        <v>#VALUE!</v>
      </c>
      <c r="K19" t="e" cm="1">
        <f t="array" ref="K19">INDEX('Lookup Tables'!E$4:E$337,MATCH(TRUE,INDEX('Lookup Tables'!D$4:D$337&gt;J19,0),))</f>
        <v>#N/A</v>
      </c>
      <c r="L19" t="str">
        <f t="shared" si="3"/>
        <v/>
      </c>
      <c r="N19" t="str" cm="1">
        <f t="array" ref="N19">CLEAN(_xlfn.XLOOKUP(N$10,Table2[[#Headers],[TRMT2A]:[FCGR1B]],Table2[[#This Row],[TRMT2A]:[FCGR1B]]))</f>
        <v/>
      </c>
      <c r="O19" t="str" cm="1">
        <f t="array" ref="O19">CLEAN(_xlfn.XLOOKUP(O$10,Table2[[#Headers],[TRMT2A]:[FCGR1B]],Table2[[#This Row],[TRMT2A]:[FCGR1B]]))</f>
        <v/>
      </c>
      <c r="P19" t="e">
        <f t="shared" si="4"/>
        <v>#VALUE!</v>
      </c>
      <c r="Q19" t="e" cm="1">
        <f t="array" ref="Q19">INDEX('Lookup Tables'!H$4:H$337,MATCH(TRUE,INDEX('Lookup Tables'!G$4:G$337&gt;P19,0),))</f>
        <v>#N/A</v>
      </c>
      <c r="R19" t="str">
        <f t="shared" si="5"/>
        <v/>
      </c>
      <c r="T19" t="str" cm="1">
        <f t="array" ref="T19">CLEAN(_xlfn.XLOOKUP(T$10,Table2[[#Headers],[TRMT2A]:[FCGR1B]],Table2[[#This Row],[TRMT2A]:[FCGR1B]]))</f>
        <v/>
      </c>
      <c r="U19" t="str" cm="1">
        <f t="array" ref="U19">CLEAN(_xlfn.XLOOKUP(U$10,Table2[[#Headers],[TRMT2A]:[FCGR1B]],Table2[[#This Row],[TRMT2A]:[FCGR1B]]))</f>
        <v/>
      </c>
      <c r="V19" t="e">
        <f t="shared" si="6"/>
        <v>#VALUE!</v>
      </c>
      <c r="W19" t="e" cm="1">
        <f t="array" ref="W19">INDEX('Lookup Tables'!K$4:K$337,MATCH(TRUE,INDEX('Lookup Tables'!J$4:J$337&gt;V19,0),))</f>
        <v>#N/A</v>
      </c>
      <c r="X19" t="str">
        <f t="shared" si="7"/>
        <v/>
      </c>
      <c r="Z19" t="str" cm="1">
        <f t="array" ref="Z19">CLEAN(_xlfn.XLOOKUP(Z$10,Table2[[#Headers],[TRMT2A]:[FCGR1B]],Table2[[#This Row],[TRMT2A]:[FCGR1B]]))</f>
        <v/>
      </c>
      <c r="AA19" t="str" cm="1">
        <f t="array" ref="AA19">CLEAN(_xlfn.XLOOKUP(AA$10,Table2[[#Headers],[TRMT2A]:[FCGR1B]],Table2[[#This Row],[TRMT2A]:[FCGR1B]]))</f>
        <v/>
      </c>
      <c r="AB19" t="e">
        <f t="shared" si="8"/>
        <v>#VALUE!</v>
      </c>
      <c r="AC19" t="e" cm="1">
        <f t="array" ref="AC19">INDEX('Lookup Tables'!N$4:N$337,MATCH(TRUE,INDEX('Lookup Tables'!M$4:M$337&gt;AB19,0),))</f>
        <v>#N/A</v>
      </c>
      <c r="AD19" t="str">
        <f t="shared" si="9"/>
        <v/>
      </c>
      <c r="AF19" t="str" cm="1">
        <f t="array" ref="AF19">CLEAN(_xlfn.XLOOKUP(AF$10,Table2[[#Headers],[TRMT2A]:[FCGR1B]],Table2[[#This Row],[TRMT2A]:[FCGR1B]]))</f>
        <v/>
      </c>
      <c r="AG19" t="str" cm="1">
        <f t="array" ref="AG19">CLEAN(_xlfn.XLOOKUP(AG$10,Table2[[#Headers],[TRMT2A]:[FCGR1B]],Table2[[#This Row],[TRMT2A]:[FCGR1B]]))</f>
        <v/>
      </c>
      <c r="AH19" t="e">
        <f t="shared" si="10"/>
        <v>#VALUE!</v>
      </c>
      <c r="AI19" t="e" cm="1">
        <f t="array" ref="AI19">INDEX('Lookup Tables'!Q$4:Q$337,MATCH(TRUE,INDEX('Lookup Tables'!P$4:P$337&gt;AH19,0),))</f>
        <v>#N/A</v>
      </c>
      <c r="AJ19" t="str">
        <f t="shared" si="11"/>
        <v/>
      </c>
      <c r="AL19" t="str" cm="1">
        <f t="array" ref="AL19">CLEAN(_xlfn.XLOOKUP(AL$10,Table2[[#Headers],[TRMT2A]:[FCGR1B]],Table2[[#This Row],[TRMT2A]:[FCGR1B]]))</f>
        <v/>
      </c>
      <c r="AM19" t="str" cm="1">
        <f t="array" ref="AM19">CLEAN(_xlfn.XLOOKUP(AM$10,Table2[[#Headers],[TRMT2A]:[FCGR1B]],Table2[[#This Row],[TRMT2A]:[FCGR1B]]))</f>
        <v/>
      </c>
      <c r="AN19" t="e">
        <f t="shared" si="12"/>
        <v>#VALUE!</v>
      </c>
      <c r="AO19" t="e" cm="1">
        <f t="array" ref="AO19">INDEX('Lookup Tables'!T$4:T$337,MATCH(TRUE,INDEX('Lookup Tables'!S$4:S$337&gt;AN19,0),))</f>
        <v>#N/A</v>
      </c>
      <c r="AP19" t="str">
        <f t="shared" si="13"/>
        <v/>
      </c>
      <c r="AR19" t="str" cm="1">
        <f t="array" ref="AR19">CLEAN(_xlfn.XLOOKUP(AR$10,Table2[[#Headers],[TRMT2A]:[FCGR1B]],Table2[[#This Row],[TRMT2A]:[FCGR1B]]))</f>
        <v/>
      </c>
      <c r="AS19" t="str" cm="1">
        <f t="array" ref="AS19">CLEAN(_xlfn.XLOOKUP(AS$10,Table2[[#Headers],[TRMT2A]:[FCGR1B]],Table2[[#This Row],[TRMT2A]:[FCGR1B]]))</f>
        <v/>
      </c>
      <c r="AT19" t="e">
        <f t="shared" si="14"/>
        <v>#VALUE!</v>
      </c>
      <c r="AU19" t="e" cm="1">
        <f t="array" ref="AU19">INDEX('Lookup Tables'!W$4:W$337,MATCH(TRUE,INDEX('Lookup Tables'!V$4:V$337&gt;AT19,0),))</f>
        <v>#N/A</v>
      </c>
      <c r="AV19" t="str">
        <f t="shared" si="15"/>
        <v/>
      </c>
      <c r="AX19" t="str" cm="1">
        <f t="array" ref="AX19">CLEAN(_xlfn.XLOOKUP(AX$10,Table2[[#Headers],[TRMT2A]:[FCGR1B]],Table2[[#This Row],[TRMT2A]:[FCGR1B]]))</f>
        <v/>
      </c>
      <c r="AY19" t="str" cm="1">
        <f t="array" ref="AY19">CLEAN(_xlfn.XLOOKUP(AY$10,Table2[[#Headers],[TRMT2A]:[FCGR1B]],Table2[[#This Row],[TRMT2A]:[FCGR1B]]))</f>
        <v/>
      </c>
      <c r="AZ19" t="e">
        <f t="shared" si="16"/>
        <v>#VALUE!</v>
      </c>
      <c r="BA19" t="e" cm="1">
        <f t="array" ref="BA19">INDEX('Lookup Tables'!Z$4:Z$337,MATCH(TRUE,INDEX('Lookup Tables'!Y$4:Y$337&gt;AZ19,0),))</f>
        <v>#N/A</v>
      </c>
      <c r="BB19" t="str">
        <f t="shared" si="17"/>
        <v/>
      </c>
      <c r="BD19" t="e">
        <f t="shared" si="18"/>
        <v>#DIV/0!</v>
      </c>
    </row>
    <row r="20" spans="1:56">
      <c r="A20">
        <f>'Input Output'!A20</f>
        <v>0</v>
      </c>
      <c r="B20" t="str" cm="1">
        <f t="array" ref="B20">CLEAN(_xlfn.XLOOKUP(B$10,Table2[[#Headers],[TRMT2A]:[FCGR1B]],Table2[[#This Row],[TRMT2A]:[FCGR1B]]))</f>
        <v/>
      </c>
      <c r="C20" t="str" cm="1">
        <f t="array" ref="C20">CLEAN(_xlfn.XLOOKUP(C$10,Table2[[#Headers],[TRMT2A]:[FCGR1B]],Table2[[#This Row],[TRMT2A]:[FCGR1B]]))</f>
        <v/>
      </c>
      <c r="D20" t="e">
        <f t="shared" si="0"/>
        <v>#VALUE!</v>
      </c>
      <c r="E20" t="e" cm="1">
        <f t="array" ref="E20">INDEX('Lookup Tables'!B$4:B$337,MATCH(TRUE,INDEX('Lookup Tables'!A$4:A$337&gt;D20,0),))</f>
        <v>#N/A</v>
      </c>
      <c r="F20" t="str">
        <f t="shared" si="1"/>
        <v/>
      </c>
      <c r="H20" t="str" cm="1">
        <f t="array" ref="H20">CLEAN(_xlfn.XLOOKUP(H$10,Table2[[#Headers],[TRMT2A]:[FCGR1B]],Table2[[#This Row],[TRMT2A]:[FCGR1B]]))</f>
        <v/>
      </c>
      <c r="I20" t="str" cm="1">
        <f t="array" ref="I20">CLEAN(_xlfn.XLOOKUP(I$10,Table2[[#Headers],[TRMT2A]:[FCGR1B]],Table2[[#This Row],[TRMT2A]:[FCGR1B]]))</f>
        <v/>
      </c>
      <c r="J20" t="e">
        <f t="shared" si="2"/>
        <v>#VALUE!</v>
      </c>
      <c r="K20" t="e" cm="1">
        <f t="array" ref="K20">INDEX('Lookup Tables'!E$4:E$337,MATCH(TRUE,INDEX('Lookup Tables'!D$4:D$337&gt;J20,0),))</f>
        <v>#N/A</v>
      </c>
      <c r="L20" t="str">
        <f t="shared" si="3"/>
        <v/>
      </c>
      <c r="N20" t="str" cm="1">
        <f t="array" ref="N20">CLEAN(_xlfn.XLOOKUP(N$10,Table2[[#Headers],[TRMT2A]:[FCGR1B]],Table2[[#This Row],[TRMT2A]:[FCGR1B]]))</f>
        <v/>
      </c>
      <c r="O20" t="str" cm="1">
        <f t="array" ref="O20">CLEAN(_xlfn.XLOOKUP(O$10,Table2[[#Headers],[TRMT2A]:[FCGR1B]],Table2[[#This Row],[TRMT2A]:[FCGR1B]]))</f>
        <v/>
      </c>
      <c r="P20" t="e">
        <f t="shared" si="4"/>
        <v>#VALUE!</v>
      </c>
      <c r="Q20" t="e" cm="1">
        <f t="array" ref="Q20">INDEX('Lookup Tables'!H$4:H$337,MATCH(TRUE,INDEX('Lookup Tables'!G$4:G$337&gt;P20,0),))</f>
        <v>#N/A</v>
      </c>
      <c r="R20" t="str">
        <f t="shared" si="5"/>
        <v/>
      </c>
      <c r="T20" t="str" cm="1">
        <f t="array" ref="T20">CLEAN(_xlfn.XLOOKUP(T$10,Table2[[#Headers],[TRMT2A]:[FCGR1B]],Table2[[#This Row],[TRMT2A]:[FCGR1B]]))</f>
        <v/>
      </c>
      <c r="U20" t="str" cm="1">
        <f t="array" ref="U20">CLEAN(_xlfn.XLOOKUP(U$10,Table2[[#Headers],[TRMT2A]:[FCGR1B]],Table2[[#This Row],[TRMT2A]:[FCGR1B]]))</f>
        <v/>
      </c>
      <c r="V20" t="e">
        <f t="shared" si="6"/>
        <v>#VALUE!</v>
      </c>
      <c r="W20" t="e" cm="1">
        <f t="array" ref="W20">INDEX('Lookup Tables'!K$4:K$337,MATCH(TRUE,INDEX('Lookup Tables'!J$4:J$337&gt;V20,0),))</f>
        <v>#N/A</v>
      </c>
      <c r="X20" t="str">
        <f t="shared" si="7"/>
        <v/>
      </c>
      <c r="Z20" t="str" cm="1">
        <f t="array" ref="Z20">CLEAN(_xlfn.XLOOKUP(Z$10,Table2[[#Headers],[TRMT2A]:[FCGR1B]],Table2[[#This Row],[TRMT2A]:[FCGR1B]]))</f>
        <v/>
      </c>
      <c r="AA20" t="str" cm="1">
        <f t="array" ref="AA20">CLEAN(_xlfn.XLOOKUP(AA$10,Table2[[#Headers],[TRMT2A]:[FCGR1B]],Table2[[#This Row],[TRMT2A]:[FCGR1B]]))</f>
        <v/>
      </c>
      <c r="AB20" t="e">
        <f t="shared" si="8"/>
        <v>#VALUE!</v>
      </c>
      <c r="AC20" t="e" cm="1">
        <f t="array" ref="AC20">INDEX('Lookup Tables'!N$4:N$337,MATCH(TRUE,INDEX('Lookup Tables'!M$4:M$337&gt;AB20,0),))</f>
        <v>#N/A</v>
      </c>
      <c r="AD20" t="str">
        <f t="shared" si="9"/>
        <v/>
      </c>
      <c r="AF20" t="str" cm="1">
        <f t="array" ref="AF20">CLEAN(_xlfn.XLOOKUP(AF$10,Table2[[#Headers],[TRMT2A]:[FCGR1B]],Table2[[#This Row],[TRMT2A]:[FCGR1B]]))</f>
        <v/>
      </c>
      <c r="AG20" t="str" cm="1">
        <f t="array" ref="AG20">CLEAN(_xlfn.XLOOKUP(AG$10,Table2[[#Headers],[TRMT2A]:[FCGR1B]],Table2[[#This Row],[TRMT2A]:[FCGR1B]]))</f>
        <v/>
      </c>
      <c r="AH20" t="e">
        <f t="shared" si="10"/>
        <v>#VALUE!</v>
      </c>
      <c r="AI20" t="e" cm="1">
        <f t="array" ref="AI20">INDEX('Lookup Tables'!Q$4:Q$337,MATCH(TRUE,INDEX('Lookup Tables'!P$4:P$337&gt;AH20,0),))</f>
        <v>#N/A</v>
      </c>
      <c r="AJ20" t="str">
        <f t="shared" si="11"/>
        <v/>
      </c>
      <c r="AL20" t="str" cm="1">
        <f t="array" ref="AL20">CLEAN(_xlfn.XLOOKUP(AL$10,Table2[[#Headers],[TRMT2A]:[FCGR1B]],Table2[[#This Row],[TRMT2A]:[FCGR1B]]))</f>
        <v/>
      </c>
      <c r="AM20" t="str" cm="1">
        <f t="array" ref="AM20">CLEAN(_xlfn.XLOOKUP(AM$10,Table2[[#Headers],[TRMT2A]:[FCGR1B]],Table2[[#This Row],[TRMT2A]:[FCGR1B]]))</f>
        <v/>
      </c>
      <c r="AN20" t="e">
        <f t="shared" si="12"/>
        <v>#VALUE!</v>
      </c>
      <c r="AO20" t="e" cm="1">
        <f t="array" ref="AO20">INDEX('Lookup Tables'!T$4:T$337,MATCH(TRUE,INDEX('Lookup Tables'!S$4:S$337&gt;AN20,0),))</f>
        <v>#N/A</v>
      </c>
      <c r="AP20" t="str">
        <f t="shared" si="13"/>
        <v/>
      </c>
      <c r="AR20" t="str" cm="1">
        <f t="array" ref="AR20">CLEAN(_xlfn.XLOOKUP(AR$10,Table2[[#Headers],[TRMT2A]:[FCGR1B]],Table2[[#This Row],[TRMT2A]:[FCGR1B]]))</f>
        <v/>
      </c>
      <c r="AS20" t="str" cm="1">
        <f t="array" ref="AS20">CLEAN(_xlfn.XLOOKUP(AS$10,Table2[[#Headers],[TRMT2A]:[FCGR1B]],Table2[[#This Row],[TRMT2A]:[FCGR1B]]))</f>
        <v/>
      </c>
      <c r="AT20" t="e">
        <f t="shared" si="14"/>
        <v>#VALUE!</v>
      </c>
      <c r="AU20" t="e" cm="1">
        <f t="array" ref="AU20">INDEX('Lookup Tables'!W$4:W$337,MATCH(TRUE,INDEX('Lookup Tables'!V$4:V$337&gt;AT20,0),))</f>
        <v>#N/A</v>
      </c>
      <c r="AV20" t="str">
        <f t="shared" si="15"/>
        <v/>
      </c>
      <c r="AX20" t="str" cm="1">
        <f t="array" ref="AX20">CLEAN(_xlfn.XLOOKUP(AX$10,Table2[[#Headers],[TRMT2A]:[FCGR1B]],Table2[[#This Row],[TRMT2A]:[FCGR1B]]))</f>
        <v/>
      </c>
      <c r="AY20" t="str" cm="1">
        <f t="array" ref="AY20">CLEAN(_xlfn.XLOOKUP(AY$10,Table2[[#Headers],[TRMT2A]:[FCGR1B]],Table2[[#This Row],[TRMT2A]:[FCGR1B]]))</f>
        <v/>
      </c>
      <c r="AZ20" t="e">
        <f t="shared" si="16"/>
        <v>#VALUE!</v>
      </c>
      <c r="BA20" t="e" cm="1">
        <f t="array" ref="BA20">INDEX('Lookup Tables'!Z$4:Z$337,MATCH(TRUE,INDEX('Lookup Tables'!Y$4:Y$337&gt;AZ20,0),))</f>
        <v>#N/A</v>
      </c>
      <c r="BB20" t="str">
        <f t="shared" si="17"/>
        <v/>
      </c>
      <c r="BD20" t="e">
        <f t="shared" si="18"/>
        <v>#DIV/0!</v>
      </c>
    </row>
    <row r="21" spans="1:56">
      <c r="A21">
        <f>'Input Output'!A21</f>
        <v>0</v>
      </c>
      <c r="B21" t="str" cm="1">
        <f t="array" ref="B21">CLEAN(_xlfn.XLOOKUP(B$10,Table2[[#Headers],[TRMT2A]:[FCGR1B]],Table2[[#This Row],[TRMT2A]:[FCGR1B]]))</f>
        <v/>
      </c>
      <c r="C21" t="str" cm="1">
        <f t="array" ref="C21">CLEAN(_xlfn.XLOOKUP(C$10,Table2[[#Headers],[TRMT2A]:[FCGR1B]],Table2[[#This Row],[TRMT2A]:[FCGR1B]]))</f>
        <v/>
      </c>
      <c r="D21" t="e">
        <f t="shared" si="0"/>
        <v>#VALUE!</v>
      </c>
      <c r="E21" t="e" cm="1">
        <f t="array" ref="E21">INDEX('Lookup Tables'!B$4:B$337,MATCH(TRUE,INDEX('Lookup Tables'!A$4:A$337&gt;D21,0),))</f>
        <v>#N/A</v>
      </c>
      <c r="F21" t="str">
        <f t="shared" si="1"/>
        <v/>
      </c>
      <c r="H21" t="str" cm="1">
        <f t="array" ref="H21">CLEAN(_xlfn.XLOOKUP(H$10,Table2[[#Headers],[TRMT2A]:[FCGR1B]],Table2[[#This Row],[TRMT2A]:[FCGR1B]]))</f>
        <v/>
      </c>
      <c r="I21" t="str" cm="1">
        <f t="array" ref="I21">CLEAN(_xlfn.XLOOKUP(I$10,Table2[[#Headers],[TRMT2A]:[FCGR1B]],Table2[[#This Row],[TRMT2A]:[FCGR1B]]))</f>
        <v/>
      </c>
      <c r="J21" t="e">
        <f t="shared" si="2"/>
        <v>#VALUE!</v>
      </c>
      <c r="K21" t="e" cm="1">
        <f t="array" ref="K21">INDEX('Lookup Tables'!E$4:E$337,MATCH(TRUE,INDEX('Lookup Tables'!D$4:D$337&gt;J21,0),))</f>
        <v>#N/A</v>
      </c>
      <c r="L21" t="str">
        <f t="shared" si="3"/>
        <v/>
      </c>
      <c r="N21" t="str" cm="1">
        <f t="array" ref="N21">CLEAN(_xlfn.XLOOKUP(N$10,Table2[[#Headers],[TRMT2A]:[FCGR1B]],Table2[[#This Row],[TRMT2A]:[FCGR1B]]))</f>
        <v/>
      </c>
      <c r="O21" t="str" cm="1">
        <f t="array" ref="O21">CLEAN(_xlfn.XLOOKUP(O$10,Table2[[#Headers],[TRMT2A]:[FCGR1B]],Table2[[#This Row],[TRMT2A]:[FCGR1B]]))</f>
        <v/>
      </c>
      <c r="P21" t="e">
        <f t="shared" si="4"/>
        <v>#VALUE!</v>
      </c>
      <c r="Q21" t="e" cm="1">
        <f t="array" ref="Q21">INDEX('Lookup Tables'!H$4:H$337,MATCH(TRUE,INDEX('Lookup Tables'!G$4:G$337&gt;P21,0),))</f>
        <v>#N/A</v>
      </c>
      <c r="R21" t="str">
        <f t="shared" si="5"/>
        <v/>
      </c>
      <c r="T21" t="str" cm="1">
        <f t="array" ref="T21">CLEAN(_xlfn.XLOOKUP(T$10,Table2[[#Headers],[TRMT2A]:[FCGR1B]],Table2[[#This Row],[TRMT2A]:[FCGR1B]]))</f>
        <v/>
      </c>
      <c r="U21" t="str" cm="1">
        <f t="array" ref="U21">CLEAN(_xlfn.XLOOKUP(U$10,Table2[[#Headers],[TRMT2A]:[FCGR1B]],Table2[[#This Row],[TRMT2A]:[FCGR1B]]))</f>
        <v/>
      </c>
      <c r="V21" t="e">
        <f t="shared" si="6"/>
        <v>#VALUE!</v>
      </c>
      <c r="W21" t="e" cm="1">
        <f t="array" ref="W21">INDEX('Lookup Tables'!K$4:K$337,MATCH(TRUE,INDEX('Lookup Tables'!J$4:J$337&gt;V21,0),))</f>
        <v>#N/A</v>
      </c>
      <c r="X21" t="str">
        <f t="shared" si="7"/>
        <v/>
      </c>
      <c r="Z21" t="str" cm="1">
        <f t="array" ref="Z21">CLEAN(_xlfn.XLOOKUP(Z$10,Table2[[#Headers],[TRMT2A]:[FCGR1B]],Table2[[#This Row],[TRMT2A]:[FCGR1B]]))</f>
        <v/>
      </c>
      <c r="AA21" t="str" cm="1">
        <f t="array" ref="AA21">CLEAN(_xlfn.XLOOKUP(AA$10,Table2[[#Headers],[TRMT2A]:[FCGR1B]],Table2[[#This Row],[TRMT2A]:[FCGR1B]]))</f>
        <v/>
      </c>
      <c r="AB21" t="e">
        <f t="shared" si="8"/>
        <v>#VALUE!</v>
      </c>
      <c r="AC21" t="e" cm="1">
        <f t="array" ref="AC21">INDEX('Lookup Tables'!N$4:N$337,MATCH(TRUE,INDEX('Lookup Tables'!M$4:M$337&gt;AB21,0),))</f>
        <v>#N/A</v>
      </c>
      <c r="AD21" t="str">
        <f t="shared" si="9"/>
        <v/>
      </c>
      <c r="AF21" t="str" cm="1">
        <f t="array" ref="AF21">CLEAN(_xlfn.XLOOKUP(AF$10,Table2[[#Headers],[TRMT2A]:[FCGR1B]],Table2[[#This Row],[TRMT2A]:[FCGR1B]]))</f>
        <v/>
      </c>
      <c r="AG21" t="str" cm="1">
        <f t="array" ref="AG21">CLEAN(_xlfn.XLOOKUP(AG$10,Table2[[#Headers],[TRMT2A]:[FCGR1B]],Table2[[#This Row],[TRMT2A]:[FCGR1B]]))</f>
        <v/>
      </c>
      <c r="AH21" t="e">
        <f t="shared" si="10"/>
        <v>#VALUE!</v>
      </c>
      <c r="AI21" t="e" cm="1">
        <f t="array" ref="AI21">INDEX('Lookup Tables'!Q$4:Q$337,MATCH(TRUE,INDEX('Lookup Tables'!P$4:P$337&gt;AH21,0),))</f>
        <v>#N/A</v>
      </c>
      <c r="AJ21" t="str">
        <f t="shared" si="11"/>
        <v/>
      </c>
      <c r="AL21" t="str" cm="1">
        <f t="array" ref="AL21">CLEAN(_xlfn.XLOOKUP(AL$10,Table2[[#Headers],[TRMT2A]:[FCGR1B]],Table2[[#This Row],[TRMT2A]:[FCGR1B]]))</f>
        <v/>
      </c>
      <c r="AM21" t="str" cm="1">
        <f t="array" ref="AM21">CLEAN(_xlfn.XLOOKUP(AM$10,Table2[[#Headers],[TRMT2A]:[FCGR1B]],Table2[[#This Row],[TRMT2A]:[FCGR1B]]))</f>
        <v/>
      </c>
      <c r="AN21" t="e">
        <f t="shared" si="12"/>
        <v>#VALUE!</v>
      </c>
      <c r="AO21" t="e" cm="1">
        <f t="array" ref="AO21">INDEX('Lookup Tables'!T$4:T$337,MATCH(TRUE,INDEX('Lookup Tables'!S$4:S$337&gt;AN21,0),))</f>
        <v>#N/A</v>
      </c>
      <c r="AP21" t="str">
        <f t="shared" si="13"/>
        <v/>
      </c>
      <c r="AR21" t="str" cm="1">
        <f t="array" ref="AR21">CLEAN(_xlfn.XLOOKUP(AR$10,Table2[[#Headers],[TRMT2A]:[FCGR1B]],Table2[[#This Row],[TRMT2A]:[FCGR1B]]))</f>
        <v/>
      </c>
      <c r="AS21" t="str" cm="1">
        <f t="array" ref="AS21">CLEAN(_xlfn.XLOOKUP(AS$10,Table2[[#Headers],[TRMT2A]:[FCGR1B]],Table2[[#This Row],[TRMT2A]:[FCGR1B]]))</f>
        <v/>
      </c>
      <c r="AT21" t="e">
        <f t="shared" si="14"/>
        <v>#VALUE!</v>
      </c>
      <c r="AU21" t="e" cm="1">
        <f t="array" ref="AU21">INDEX('Lookup Tables'!W$4:W$337,MATCH(TRUE,INDEX('Lookup Tables'!V$4:V$337&gt;AT21,0),))</f>
        <v>#N/A</v>
      </c>
      <c r="AV21" t="str">
        <f t="shared" si="15"/>
        <v/>
      </c>
      <c r="AX21" t="str" cm="1">
        <f t="array" ref="AX21">CLEAN(_xlfn.XLOOKUP(AX$10,Table2[[#Headers],[TRMT2A]:[FCGR1B]],Table2[[#This Row],[TRMT2A]:[FCGR1B]]))</f>
        <v/>
      </c>
      <c r="AY21" t="str" cm="1">
        <f t="array" ref="AY21">CLEAN(_xlfn.XLOOKUP(AY$10,Table2[[#Headers],[TRMT2A]:[FCGR1B]],Table2[[#This Row],[TRMT2A]:[FCGR1B]]))</f>
        <v/>
      </c>
      <c r="AZ21" t="e">
        <f t="shared" si="16"/>
        <v>#VALUE!</v>
      </c>
      <c r="BA21" t="e" cm="1">
        <f t="array" ref="BA21">INDEX('Lookup Tables'!Z$4:Z$337,MATCH(TRUE,INDEX('Lookup Tables'!Y$4:Y$337&gt;AZ21,0),))</f>
        <v>#N/A</v>
      </c>
      <c r="BB21" t="str">
        <f t="shared" si="17"/>
        <v/>
      </c>
      <c r="BD21" t="e">
        <f t="shared" si="18"/>
        <v>#DIV/0!</v>
      </c>
    </row>
    <row r="22" spans="1:56">
      <c r="A22">
        <f>'Input Output'!A22</f>
        <v>0</v>
      </c>
      <c r="B22" t="str" cm="1">
        <f t="array" ref="B22">CLEAN(_xlfn.XLOOKUP(B$10,Table2[[#Headers],[TRMT2A]:[FCGR1B]],Table2[[#This Row],[TRMT2A]:[FCGR1B]]))</f>
        <v/>
      </c>
      <c r="C22" t="str" cm="1">
        <f t="array" ref="C22">CLEAN(_xlfn.XLOOKUP(C$10,Table2[[#Headers],[TRMT2A]:[FCGR1B]],Table2[[#This Row],[TRMT2A]:[FCGR1B]]))</f>
        <v/>
      </c>
      <c r="D22" t="e">
        <f t="shared" si="0"/>
        <v>#VALUE!</v>
      </c>
      <c r="E22" t="e" cm="1">
        <f t="array" ref="E22">INDEX('Lookup Tables'!B$4:B$337,MATCH(TRUE,INDEX('Lookup Tables'!A$4:A$337&gt;D22,0),))</f>
        <v>#N/A</v>
      </c>
      <c r="F22" t="str">
        <f t="shared" si="1"/>
        <v/>
      </c>
      <c r="H22" t="str" cm="1">
        <f t="array" ref="H22">CLEAN(_xlfn.XLOOKUP(H$10,Table2[[#Headers],[TRMT2A]:[FCGR1B]],Table2[[#This Row],[TRMT2A]:[FCGR1B]]))</f>
        <v/>
      </c>
      <c r="I22" t="str" cm="1">
        <f t="array" ref="I22">CLEAN(_xlfn.XLOOKUP(I$10,Table2[[#Headers],[TRMT2A]:[FCGR1B]],Table2[[#This Row],[TRMT2A]:[FCGR1B]]))</f>
        <v/>
      </c>
      <c r="J22" t="e">
        <f t="shared" si="2"/>
        <v>#VALUE!</v>
      </c>
      <c r="K22" t="e" cm="1">
        <f t="array" ref="K22">INDEX('Lookup Tables'!E$4:E$337,MATCH(TRUE,INDEX('Lookup Tables'!D$4:D$337&gt;J22,0),))</f>
        <v>#N/A</v>
      </c>
      <c r="L22" t="str">
        <f t="shared" si="3"/>
        <v/>
      </c>
      <c r="N22" t="str" cm="1">
        <f t="array" ref="N22">CLEAN(_xlfn.XLOOKUP(N$10,Table2[[#Headers],[TRMT2A]:[FCGR1B]],Table2[[#This Row],[TRMT2A]:[FCGR1B]]))</f>
        <v/>
      </c>
      <c r="O22" t="str" cm="1">
        <f t="array" ref="O22">CLEAN(_xlfn.XLOOKUP(O$10,Table2[[#Headers],[TRMT2A]:[FCGR1B]],Table2[[#This Row],[TRMT2A]:[FCGR1B]]))</f>
        <v/>
      </c>
      <c r="P22" t="e">
        <f t="shared" si="4"/>
        <v>#VALUE!</v>
      </c>
      <c r="Q22" t="e" cm="1">
        <f t="array" ref="Q22">INDEX('Lookup Tables'!H$4:H$337,MATCH(TRUE,INDEX('Lookup Tables'!G$4:G$337&gt;P22,0),))</f>
        <v>#N/A</v>
      </c>
      <c r="R22" t="str">
        <f t="shared" si="5"/>
        <v/>
      </c>
      <c r="T22" t="str" cm="1">
        <f t="array" ref="T22">CLEAN(_xlfn.XLOOKUP(T$10,Table2[[#Headers],[TRMT2A]:[FCGR1B]],Table2[[#This Row],[TRMT2A]:[FCGR1B]]))</f>
        <v/>
      </c>
      <c r="U22" t="str" cm="1">
        <f t="array" ref="U22">CLEAN(_xlfn.XLOOKUP(U$10,Table2[[#Headers],[TRMT2A]:[FCGR1B]],Table2[[#This Row],[TRMT2A]:[FCGR1B]]))</f>
        <v/>
      </c>
      <c r="V22" t="e">
        <f t="shared" si="6"/>
        <v>#VALUE!</v>
      </c>
      <c r="W22" t="e" cm="1">
        <f t="array" ref="W22">INDEX('Lookup Tables'!K$4:K$337,MATCH(TRUE,INDEX('Lookup Tables'!J$4:J$337&gt;V22,0),))</f>
        <v>#N/A</v>
      </c>
      <c r="X22" t="str">
        <f t="shared" si="7"/>
        <v/>
      </c>
      <c r="Z22" t="str" cm="1">
        <f t="array" ref="Z22">CLEAN(_xlfn.XLOOKUP(Z$10,Table2[[#Headers],[TRMT2A]:[FCGR1B]],Table2[[#This Row],[TRMT2A]:[FCGR1B]]))</f>
        <v/>
      </c>
      <c r="AA22" t="str" cm="1">
        <f t="array" ref="AA22">CLEAN(_xlfn.XLOOKUP(AA$10,Table2[[#Headers],[TRMT2A]:[FCGR1B]],Table2[[#This Row],[TRMT2A]:[FCGR1B]]))</f>
        <v/>
      </c>
      <c r="AB22" t="e">
        <f t="shared" si="8"/>
        <v>#VALUE!</v>
      </c>
      <c r="AC22" t="e" cm="1">
        <f t="array" ref="AC22">INDEX('Lookup Tables'!N$4:N$337,MATCH(TRUE,INDEX('Lookup Tables'!M$4:M$337&gt;AB22,0),))</f>
        <v>#N/A</v>
      </c>
      <c r="AD22" t="str">
        <f t="shared" si="9"/>
        <v/>
      </c>
      <c r="AF22" t="str" cm="1">
        <f t="array" ref="AF22">CLEAN(_xlfn.XLOOKUP(AF$10,Table2[[#Headers],[TRMT2A]:[FCGR1B]],Table2[[#This Row],[TRMT2A]:[FCGR1B]]))</f>
        <v/>
      </c>
      <c r="AG22" t="str" cm="1">
        <f t="array" ref="AG22">CLEAN(_xlfn.XLOOKUP(AG$10,Table2[[#Headers],[TRMT2A]:[FCGR1B]],Table2[[#This Row],[TRMT2A]:[FCGR1B]]))</f>
        <v/>
      </c>
      <c r="AH22" t="e">
        <f t="shared" si="10"/>
        <v>#VALUE!</v>
      </c>
      <c r="AI22" t="e" cm="1">
        <f t="array" ref="AI22">INDEX('Lookup Tables'!Q$4:Q$337,MATCH(TRUE,INDEX('Lookup Tables'!P$4:P$337&gt;AH22,0),))</f>
        <v>#N/A</v>
      </c>
      <c r="AJ22" t="str">
        <f t="shared" si="11"/>
        <v/>
      </c>
      <c r="AL22" t="str" cm="1">
        <f t="array" ref="AL22">CLEAN(_xlfn.XLOOKUP(AL$10,Table2[[#Headers],[TRMT2A]:[FCGR1B]],Table2[[#This Row],[TRMT2A]:[FCGR1B]]))</f>
        <v/>
      </c>
      <c r="AM22" t="str" cm="1">
        <f t="array" ref="AM22">CLEAN(_xlfn.XLOOKUP(AM$10,Table2[[#Headers],[TRMT2A]:[FCGR1B]],Table2[[#This Row],[TRMT2A]:[FCGR1B]]))</f>
        <v/>
      </c>
      <c r="AN22" t="e">
        <f t="shared" si="12"/>
        <v>#VALUE!</v>
      </c>
      <c r="AO22" t="e" cm="1">
        <f t="array" ref="AO22">INDEX('Lookup Tables'!T$4:T$337,MATCH(TRUE,INDEX('Lookup Tables'!S$4:S$337&gt;AN22,0),))</f>
        <v>#N/A</v>
      </c>
      <c r="AP22" t="str">
        <f t="shared" si="13"/>
        <v/>
      </c>
      <c r="AR22" t="str" cm="1">
        <f t="array" ref="AR22">CLEAN(_xlfn.XLOOKUP(AR$10,Table2[[#Headers],[TRMT2A]:[FCGR1B]],Table2[[#This Row],[TRMT2A]:[FCGR1B]]))</f>
        <v/>
      </c>
      <c r="AS22" t="str" cm="1">
        <f t="array" ref="AS22">CLEAN(_xlfn.XLOOKUP(AS$10,Table2[[#Headers],[TRMT2A]:[FCGR1B]],Table2[[#This Row],[TRMT2A]:[FCGR1B]]))</f>
        <v/>
      </c>
      <c r="AT22" t="e">
        <f t="shared" si="14"/>
        <v>#VALUE!</v>
      </c>
      <c r="AU22" t="e" cm="1">
        <f t="array" ref="AU22">INDEX('Lookup Tables'!W$4:W$337,MATCH(TRUE,INDEX('Lookup Tables'!V$4:V$337&gt;AT22,0),))</f>
        <v>#N/A</v>
      </c>
      <c r="AV22" t="str">
        <f t="shared" si="15"/>
        <v/>
      </c>
      <c r="AX22" t="str" cm="1">
        <f t="array" ref="AX22">CLEAN(_xlfn.XLOOKUP(AX$10,Table2[[#Headers],[TRMT2A]:[FCGR1B]],Table2[[#This Row],[TRMT2A]:[FCGR1B]]))</f>
        <v/>
      </c>
      <c r="AY22" t="str" cm="1">
        <f t="array" ref="AY22">CLEAN(_xlfn.XLOOKUP(AY$10,Table2[[#Headers],[TRMT2A]:[FCGR1B]],Table2[[#This Row],[TRMT2A]:[FCGR1B]]))</f>
        <v/>
      </c>
      <c r="AZ22" t="e">
        <f t="shared" si="16"/>
        <v>#VALUE!</v>
      </c>
      <c r="BA22" t="e" cm="1">
        <f t="array" ref="BA22">INDEX('Lookup Tables'!Z$4:Z$337,MATCH(TRUE,INDEX('Lookup Tables'!Y$4:Y$337&gt;AZ22,0),))</f>
        <v>#N/A</v>
      </c>
      <c r="BB22" t="str">
        <f t="shared" si="17"/>
        <v/>
      </c>
      <c r="BD22" t="e">
        <f t="shared" si="18"/>
        <v>#DIV/0!</v>
      </c>
    </row>
    <row r="23" spans="1:56">
      <c r="A23">
        <f>'Input Output'!A23</f>
        <v>0</v>
      </c>
      <c r="B23" t="str" cm="1">
        <f t="array" ref="B23">CLEAN(_xlfn.XLOOKUP(B$10,Table2[[#Headers],[TRMT2A]:[FCGR1B]],Table2[[#This Row],[TRMT2A]:[FCGR1B]]))</f>
        <v/>
      </c>
      <c r="C23" t="str" cm="1">
        <f t="array" ref="C23">CLEAN(_xlfn.XLOOKUP(C$10,Table2[[#Headers],[TRMT2A]:[FCGR1B]],Table2[[#This Row],[TRMT2A]:[FCGR1B]]))</f>
        <v/>
      </c>
      <c r="D23" t="e">
        <f t="shared" si="0"/>
        <v>#VALUE!</v>
      </c>
      <c r="E23" t="e" cm="1">
        <f t="array" ref="E23">INDEX('Lookup Tables'!B$4:B$337,MATCH(TRUE,INDEX('Lookup Tables'!A$4:A$337&gt;D23,0),))</f>
        <v>#N/A</v>
      </c>
      <c r="F23" t="str">
        <f t="shared" si="1"/>
        <v/>
      </c>
      <c r="H23" t="str" cm="1">
        <f t="array" ref="H23">CLEAN(_xlfn.XLOOKUP(H$10,Table2[[#Headers],[TRMT2A]:[FCGR1B]],Table2[[#This Row],[TRMT2A]:[FCGR1B]]))</f>
        <v/>
      </c>
      <c r="I23" t="str" cm="1">
        <f t="array" ref="I23">CLEAN(_xlfn.XLOOKUP(I$10,Table2[[#Headers],[TRMT2A]:[FCGR1B]],Table2[[#This Row],[TRMT2A]:[FCGR1B]]))</f>
        <v/>
      </c>
      <c r="J23" t="e">
        <f t="shared" si="2"/>
        <v>#VALUE!</v>
      </c>
      <c r="K23" t="e" cm="1">
        <f t="array" ref="K23">INDEX('Lookup Tables'!E$4:E$337,MATCH(TRUE,INDEX('Lookup Tables'!D$4:D$337&gt;J23,0),))</f>
        <v>#N/A</v>
      </c>
      <c r="L23" t="str">
        <f t="shared" si="3"/>
        <v/>
      </c>
      <c r="N23" t="str" cm="1">
        <f t="array" ref="N23">CLEAN(_xlfn.XLOOKUP(N$10,Table2[[#Headers],[TRMT2A]:[FCGR1B]],Table2[[#This Row],[TRMT2A]:[FCGR1B]]))</f>
        <v/>
      </c>
      <c r="O23" t="str" cm="1">
        <f t="array" ref="O23">CLEAN(_xlfn.XLOOKUP(O$10,Table2[[#Headers],[TRMT2A]:[FCGR1B]],Table2[[#This Row],[TRMT2A]:[FCGR1B]]))</f>
        <v/>
      </c>
      <c r="P23" t="e">
        <f t="shared" si="4"/>
        <v>#VALUE!</v>
      </c>
      <c r="Q23" t="e" cm="1">
        <f t="array" ref="Q23">INDEX('Lookup Tables'!H$4:H$337,MATCH(TRUE,INDEX('Lookup Tables'!G$4:G$337&gt;P23,0),))</f>
        <v>#N/A</v>
      </c>
      <c r="R23" t="str">
        <f t="shared" si="5"/>
        <v/>
      </c>
      <c r="T23" t="str" cm="1">
        <f t="array" ref="T23">CLEAN(_xlfn.XLOOKUP(T$10,Table2[[#Headers],[TRMT2A]:[FCGR1B]],Table2[[#This Row],[TRMT2A]:[FCGR1B]]))</f>
        <v/>
      </c>
      <c r="U23" t="str" cm="1">
        <f t="array" ref="U23">CLEAN(_xlfn.XLOOKUP(U$10,Table2[[#Headers],[TRMT2A]:[FCGR1B]],Table2[[#This Row],[TRMT2A]:[FCGR1B]]))</f>
        <v/>
      </c>
      <c r="V23" t="e">
        <f t="shared" si="6"/>
        <v>#VALUE!</v>
      </c>
      <c r="W23" t="e" cm="1">
        <f t="array" ref="W23">INDEX('Lookup Tables'!K$4:K$337,MATCH(TRUE,INDEX('Lookup Tables'!J$4:J$337&gt;V23,0),))</f>
        <v>#N/A</v>
      </c>
      <c r="X23" t="str">
        <f t="shared" si="7"/>
        <v/>
      </c>
      <c r="Z23" t="str" cm="1">
        <f t="array" ref="Z23">CLEAN(_xlfn.XLOOKUP(Z$10,Table2[[#Headers],[TRMT2A]:[FCGR1B]],Table2[[#This Row],[TRMT2A]:[FCGR1B]]))</f>
        <v/>
      </c>
      <c r="AA23" t="str" cm="1">
        <f t="array" ref="AA23">CLEAN(_xlfn.XLOOKUP(AA$10,Table2[[#Headers],[TRMT2A]:[FCGR1B]],Table2[[#This Row],[TRMT2A]:[FCGR1B]]))</f>
        <v/>
      </c>
      <c r="AB23" t="e">
        <f t="shared" si="8"/>
        <v>#VALUE!</v>
      </c>
      <c r="AC23" t="e" cm="1">
        <f t="array" ref="AC23">INDEX('Lookup Tables'!N$4:N$337,MATCH(TRUE,INDEX('Lookup Tables'!M$4:M$337&gt;AB23,0),))</f>
        <v>#N/A</v>
      </c>
      <c r="AD23" t="str">
        <f t="shared" si="9"/>
        <v/>
      </c>
      <c r="AF23" t="str" cm="1">
        <f t="array" ref="AF23">CLEAN(_xlfn.XLOOKUP(AF$10,Table2[[#Headers],[TRMT2A]:[FCGR1B]],Table2[[#This Row],[TRMT2A]:[FCGR1B]]))</f>
        <v/>
      </c>
      <c r="AG23" t="str" cm="1">
        <f t="array" ref="AG23">CLEAN(_xlfn.XLOOKUP(AG$10,Table2[[#Headers],[TRMT2A]:[FCGR1B]],Table2[[#This Row],[TRMT2A]:[FCGR1B]]))</f>
        <v/>
      </c>
      <c r="AH23" t="e">
        <f t="shared" si="10"/>
        <v>#VALUE!</v>
      </c>
      <c r="AI23" t="e" cm="1">
        <f t="array" ref="AI23">INDEX('Lookup Tables'!Q$4:Q$337,MATCH(TRUE,INDEX('Lookup Tables'!P$4:P$337&gt;AH23,0),))</f>
        <v>#N/A</v>
      </c>
      <c r="AJ23" t="str">
        <f t="shared" si="11"/>
        <v/>
      </c>
      <c r="AL23" t="str" cm="1">
        <f t="array" ref="AL23">CLEAN(_xlfn.XLOOKUP(AL$10,Table2[[#Headers],[TRMT2A]:[FCGR1B]],Table2[[#This Row],[TRMT2A]:[FCGR1B]]))</f>
        <v/>
      </c>
      <c r="AM23" t="str" cm="1">
        <f t="array" ref="AM23">CLEAN(_xlfn.XLOOKUP(AM$10,Table2[[#Headers],[TRMT2A]:[FCGR1B]],Table2[[#This Row],[TRMT2A]:[FCGR1B]]))</f>
        <v/>
      </c>
      <c r="AN23" t="e">
        <f t="shared" si="12"/>
        <v>#VALUE!</v>
      </c>
      <c r="AO23" t="e" cm="1">
        <f t="array" ref="AO23">INDEX('Lookup Tables'!T$4:T$337,MATCH(TRUE,INDEX('Lookup Tables'!S$4:S$337&gt;AN23,0),))</f>
        <v>#N/A</v>
      </c>
      <c r="AP23" t="str">
        <f t="shared" si="13"/>
        <v/>
      </c>
      <c r="AR23" t="str" cm="1">
        <f t="array" ref="AR23">CLEAN(_xlfn.XLOOKUP(AR$10,Table2[[#Headers],[TRMT2A]:[FCGR1B]],Table2[[#This Row],[TRMT2A]:[FCGR1B]]))</f>
        <v/>
      </c>
      <c r="AS23" t="str" cm="1">
        <f t="array" ref="AS23">CLEAN(_xlfn.XLOOKUP(AS$10,Table2[[#Headers],[TRMT2A]:[FCGR1B]],Table2[[#This Row],[TRMT2A]:[FCGR1B]]))</f>
        <v/>
      </c>
      <c r="AT23" t="e">
        <f t="shared" si="14"/>
        <v>#VALUE!</v>
      </c>
      <c r="AU23" t="e" cm="1">
        <f t="array" ref="AU23">INDEX('Lookup Tables'!W$4:W$337,MATCH(TRUE,INDEX('Lookup Tables'!V$4:V$337&gt;AT23,0),))</f>
        <v>#N/A</v>
      </c>
      <c r="AV23" t="str">
        <f t="shared" si="15"/>
        <v/>
      </c>
      <c r="AX23" t="str" cm="1">
        <f t="array" ref="AX23">CLEAN(_xlfn.XLOOKUP(AX$10,Table2[[#Headers],[TRMT2A]:[FCGR1B]],Table2[[#This Row],[TRMT2A]:[FCGR1B]]))</f>
        <v/>
      </c>
      <c r="AY23" t="str" cm="1">
        <f t="array" ref="AY23">CLEAN(_xlfn.XLOOKUP(AY$10,Table2[[#Headers],[TRMT2A]:[FCGR1B]],Table2[[#This Row],[TRMT2A]:[FCGR1B]]))</f>
        <v/>
      </c>
      <c r="AZ23" t="e">
        <f t="shared" si="16"/>
        <v>#VALUE!</v>
      </c>
      <c r="BA23" t="e" cm="1">
        <f t="array" ref="BA23">INDEX('Lookup Tables'!Z$4:Z$337,MATCH(TRUE,INDEX('Lookup Tables'!Y$4:Y$337&gt;AZ23,0),))</f>
        <v>#N/A</v>
      </c>
      <c r="BB23" t="str">
        <f t="shared" si="17"/>
        <v/>
      </c>
      <c r="BD23" t="e">
        <f t="shared" si="18"/>
        <v>#DIV/0!</v>
      </c>
    </row>
    <row r="24" spans="1:56">
      <c r="A24">
        <f>'Input Output'!A24</f>
        <v>0</v>
      </c>
      <c r="B24" t="str" cm="1">
        <f t="array" ref="B24">CLEAN(_xlfn.XLOOKUP(B$10,Table2[[#Headers],[TRMT2A]:[FCGR1B]],Table2[[#This Row],[TRMT2A]:[FCGR1B]]))</f>
        <v/>
      </c>
      <c r="C24" t="str" cm="1">
        <f t="array" ref="C24">CLEAN(_xlfn.XLOOKUP(C$10,Table2[[#Headers],[TRMT2A]:[FCGR1B]],Table2[[#This Row],[TRMT2A]:[FCGR1B]]))</f>
        <v/>
      </c>
      <c r="D24" t="e">
        <f t="shared" si="0"/>
        <v>#VALUE!</v>
      </c>
      <c r="E24" t="e" cm="1">
        <f t="array" ref="E24">INDEX('Lookup Tables'!B$4:B$337,MATCH(TRUE,INDEX('Lookup Tables'!A$4:A$337&gt;D24,0),))</f>
        <v>#N/A</v>
      </c>
      <c r="F24" t="str">
        <f t="shared" si="1"/>
        <v/>
      </c>
      <c r="H24" t="str" cm="1">
        <f t="array" ref="H24">CLEAN(_xlfn.XLOOKUP(H$10,Table2[[#Headers],[TRMT2A]:[FCGR1B]],Table2[[#This Row],[TRMT2A]:[FCGR1B]]))</f>
        <v/>
      </c>
      <c r="I24" t="str" cm="1">
        <f t="array" ref="I24">CLEAN(_xlfn.XLOOKUP(I$10,Table2[[#Headers],[TRMT2A]:[FCGR1B]],Table2[[#This Row],[TRMT2A]:[FCGR1B]]))</f>
        <v/>
      </c>
      <c r="J24" t="e">
        <f t="shared" si="2"/>
        <v>#VALUE!</v>
      </c>
      <c r="K24" t="e" cm="1">
        <f t="array" ref="K24">INDEX('Lookup Tables'!E$4:E$337,MATCH(TRUE,INDEX('Lookup Tables'!D$4:D$337&gt;J24,0),))</f>
        <v>#N/A</v>
      </c>
      <c r="L24" t="str">
        <f t="shared" si="3"/>
        <v/>
      </c>
      <c r="N24" t="str" cm="1">
        <f t="array" ref="N24">CLEAN(_xlfn.XLOOKUP(N$10,Table2[[#Headers],[TRMT2A]:[FCGR1B]],Table2[[#This Row],[TRMT2A]:[FCGR1B]]))</f>
        <v/>
      </c>
      <c r="O24" t="str" cm="1">
        <f t="array" ref="O24">CLEAN(_xlfn.XLOOKUP(O$10,Table2[[#Headers],[TRMT2A]:[FCGR1B]],Table2[[#This Row],[TRMT2A]:[FCGR1B]]))</f>
        <v/>
      </c>
      <c r="P24" t="e">
        <f t="shared" si="4"/>
        <v>#VALUE!</v>
      </c>
      <c r="Q24" t="e" cm="1">
        <f t="array" ref="Q24">INDEX('Lookup Tables'!H$4:H$337,MATCH(TRUE,INDEX('Lookup Tables'!G$4:G$337&gt;P24,0),))</f>
        <v>#N/A</v>
      </c>
      <c r="R24" t="str">
        <f t="shared" si="5"/>
        <v/>
      </c>
      <c r="T24" t="str" cm="1">
        <f t="array" ref="T24">CLEAN(_xlfn.XLOOKUP(T$10,Table2[[#Headers],[TRMT2A]:[FCGR1B]],Table2[[#This Row],[TRMT2A]:[FCGR1B]]))</f>
        <v/>
      </c>
      <c r="U24" t="str" cm="1">
        <f t="array" ref="U24">CLEAN(_xlfn.XLOOKUP(U$10,Table2[[#Headers],[TRMT2A]:[FCGR1B]],Table2[[#This Row],[TRMT2A]:[FCGR1B]]))</f>
        <v/>
      </c>
      <c r="V24" t="e">
        <f t="shared" si="6"/>
        <v>#VALUE!</v>
      </c>
      <c r="W24" t="e" cm="1">
        <f t="array" ref="W24">INDEX('Lookup Tables'!K$4:K$337,MATCH(TRUE,INDEX('Lookup Tables'!J$4:J$337&gt;V24,0),))</f>
        <v>#N/A</v>
      </c>
      <c r="X24" t="str">
        <f t="shared" si="7"/>
        <v/>
      </c>
      <c r="Z24" t="str" cm="1">
        <f t="array" ref="Z24">CLEAN(_xlfn.XLOOKUP(Z$10,Table2[[#Headers],[TRMT2A]:[FCGR1B]],Table2[[#This Row],[TRMT2A]:[FCGR1B]]))</f>
        <v/>
      </c>
      <c r="AA24" t="str" cm="1">
        <f t="array" ref="AA24">CLEAN(_xlfn.XLOOKUP(AA$10,Table2[[#Headers],[TRMT2A]:[FCGR1B]],Table2[[#This Row],[TRMT2A]:[FCGR1B]]))</f>
        <v/>
      </c>
      <c r="AB24" t="e">
        <f t="shared" si="8"/>
        <v>#VALUE!</v>
      </c>
      <c r="AC24" t="e" cm="1">
        <f t="array" ref="AC24">INDEX('Lookup Tables'!N$4:N$337,MATCH(TRUE,INDEX('Lookup Tables'!M$4:M$337&gt;AB24,0),))</f>
        <v>#N/A</v>
      </c>
      <c r="AD24" t="str">
        <f t="shared" si="9"/>
        <v/>
      </c>
      <c r="AF24" t="str" cm="1">
        <f t="array" ref="AF24">CLEAN(_xlfn.XLOOKUP(AF$10,Table2[[#Headers],[TRMT2A]:[FCGR1B]],Table2[[#This Row],[TRMT2A]:[FCGR1B]]))</f>
        <v/>
      </c>
      <c r="AG24" t="str" cm="1">
        <f t="array" ref="AG24">CLEAN(_xlfn.XLOOKUP(AG$10,Table2[[#Headers],[TRMT2A]:[FCGR1B]],Table2[[#This Row],[TRMT2A]:[FCGR1B]]))</f>
        <v/>
      </c>
      <c r="AH24" t="e">
        <f t="shared" si="10"/>
        <v>#VALUE!</v>
      </c>
      <c r="AI24" t="e" cm="1">
        <f t="array" ref="AI24">INDEX('Lookup Tables'!Q$4:Q$337,MATCH(TRUE,INDEX('Lookup Tables'!P$4:P$337&gt;AH24,0),))</f>
        <v>#N/A</v>
      </c>
      <c r="AJ24" t="str">
        <f t="shared" si="11"/>
        <v/>
      </c>
      <c r="AL24" t="str" cm="1">
        <f t="array" ref="AL24">CLEAN(_xlfn.XLOOKUP(AL$10,Table2[[#Headers],[TRMT2A]:[FCGR1B]],Table2[[#This Row],[TRMT2A]:[FCGR1B]]))</f>
        <v/>
      </c>
      <c r="AM24" t="str" cm="1">
        <f t="array" ref="AM24">CLEAN(_xlfn.XLOOKUP(AM$10,Table2[[#Headers],[TRMT2A]:[FCGR1B]],Table2[[#This Row],[TRMT2A]:[FCGR1B]]))</f>
        <v/>
      </c>
      <c r="AN24" t="e">
        <f t="shared" si="12"/>
        <v>#VALUE!</v>
      </c>
      <c r="AO24" t="e" cm="1">
        <f t="array" ref="AO24">INDEX('Lookup Tables'!T$4:T$337,MATCH(TRUE,INDEX('Lookup Tables'!S$4:S$337&gt;AN24,0),))</f>
        <v>#N/A</v>
      </c>
      <c r="AP24" t="str">
        <f t="shared" si="13"/>
        <v/>
      </c>
      <c r="AR24" t="str" cm="1">
        <f t="array" ref="AR24">CLEAN(_xlfn.XLOOKUP(AR$10,Table2[[#Headers],[TRMT2A]:[FCGR1B]],Table2[[#This Row],[TRMT2A]:[FCGR1B]]))</f>
        <v/>
      </c>
      <c r="AS24" t="str" cm="1">
        <f t="array" ref="AS24">CLEAN(_xlfn.XLOOKUP(AS$10,Table2[[#Headers],[TRMT2A]:[FCGR1B]],Table2[[#This Row],[TRMT2A]:[FCGR1B]]))</f>
        <v/>
      </c>
      <c r="AT24" t="e">
        <f t="shared" si="14"/>
        <v>#VALUE!</v>
      </c>
      <c r="AU24" t="e" cm="1">
        <f t="array" ref="AU24">INDEX('Lookup Tables'!W$4:W$337,MATCH(TRUE,INDEX('Lookup Tables'!V$4:V$337&gt;AT24,0),))</f>
        <v>#N/A</v>
      </c>
      <c r="AV24" t="str">
        <f t="shared" si="15"/>
        <v/>
      </c>
      <c r="AX24" t="str" cm="1">
        <f t="array" ref="AX24">CLEAN(_xlfn.XLOOKUP(AX$10,Table2[[#Headers],[TRMT2A]:[FCGR1B]],Table2[[#This Row],[TRMT2A]:[FCGR1B]]))</f>
        <v/>
      </c>
      <c r="AY24" t="str" cm="1">
        <f t="array" ref="AY24">CLEAN(_xlfn.XLOOKUP(AY$10,Table2[[#Headers],[TRMT2A]:[FCGR1B]],Table2[[#This Row],[TRMT2A]:[FCGR1B]]))</f>
        <v/>
      </c>
      <c r="AZ24" t="e">
        <f t="shared" si="16"/>
        <v>#VALUE!</v>
      </c>
      <c r="BA24" t="e" cm="1">
        <f t="array" ref="BA24">INDEX('Lookup Tables'!Z$4:Z$337,MATCH(TRUE,INDEX('Lookup Tables'!Y$4:Y$337&gt;AZ24,0),))</f>
        <v>#N/A</v>
      </c>
      <c r="BB24" t="str">
        <f t="shared" si="17"/>
        <v/>
      </c>
      <c r="BD24" t="e">
        <f t="shared" si="18"/>
        <v>#DIV/0!</v>
      </c>
    </row>
    <row r="25" spans="1:56">
      <c r="A25">
        <f>'Input Output'!A25</f>
        <v>0</v>
      </c>
      <c r="B25" t="str" cm="1">
        <f t="array" ref="B25">CLEAN(_xlfn.XLOOKUP(B$10,Table2[[#Headers],[TRMT2A]:[FCGR1B]],Table2[[#This Row],[TRMT2A]:[FCGR1B]]))</f>
        <v/>
      </c>
      <c r="C25" t="str" cm="1">
        <f t="array" ref="C25">CLEAN(_xlfn.XLOOKUP(C$10,Table2[[#Headers],[TRMT2A]:[FCGR1B]],Table2[[#This Row],[TRMT2A]:[FCGR1B]]))</f>
        <v/>
      </c>
      <c r="D25" t="e">
        <f t="shared" si="0"/>
        <v>#VALUE!</v>
      </c>
      <c r="E25" t="e" cm="1">
        <f t="array" ref="E25">INDEX('Lookup Tables'!B$4:B$337,MATCH(TRUE,INDEX('Lookup Tables'!A$4:A$337&gt;D25,0),))</f>
        <v>#N/A</v>
      </c>
      <c r="F25" t="str">
        <f t="shared" si="1"/>
        <v/>
      </c>
      <c r="H25" t="str" cm="1">
        <f t="array" ref="H25">CLEAN(_xlfn.XLOOKUP(H$10,Table2[[#Headers],[TRMT2A]:[FCGR1B]],Table2[[#This Row],[TRMT2A]:[FCGR1B]]))</f>
        <v/>
      </c>
      <c r="I25" t="str" cm="1">
        <f t="array" ref="I25">CLEAN(_xlfn.XLOOKUP(I$10,Table2[[#Headers],[TRMT2A]:[FCGR1B]],Table2[[#This Row],[TRMT2A]:[FCGR1B]]))</f>
        <v/>
      </c>
      <c r="J25" t="e">
        <f t="shared" si="2"/>
        <v>#VALUE!</v>
      </c>
      <c r="K25" t="e" cm="1">
        <f t="array" ref="K25">INDEX('Lookup Tables'!E$4:E$337,MATCH(TRUE,INDEX('Lookup Tables'!D$4:D$337&gt;J25,0),))</f>
        <v>#N/A</v>
      </c>
      <c r="L25" t="str">
        <f t="shared" si="3"/>
        <v/>
      </c>
      <c r="N25" t="str" cm="1">
        <f t="array" ref="N25">CLEAN(_xlfn.XLOOKUP(N$10,Table2[[#Headers],[TRMT2A]:[FCGR1B]],Table2[[#This Row],[TRMT2A]:[FCGR1B]]))</f>
        <v/>
      </c>
      <c r="O25" t="str" cm="1">
        <f t="array" ref="O25">CLEAN(_xlfn.XLOOKUP(O$10,Table2[[#Headers],[TRMT2A]:[FCGR1B]],Table2[[#This Row],[TRMT2A]:[FCGR1B]]))</f>
        <v/>
      </c>
      <c r="P25" t="e">
        <f t="shared" si="4"/>
        <v>#VALUE!</v>
      </c>
      <c r="Q25" t="e" cm="1">
        <f t="array" ref="Q25">INDEX('Lookup Tables'!H$4:H$337,MATCH(TRUE,INDEX('Lookup Tables'!G$4:G$337&gt;P25,0),))</f>
        <v>#N/A</v>
      </c>
      <c r="R25" t="str">
        <f t="shared" si="5"/>
        <v/>
      </c>
      <c r="T25" t="str" cm="1">
        <f t="array" ref="T25">CLEAN(_xlfn.XLOOKUP(T$10,Table2[[#Headers],[TRMT2A]:[FCGR1B]],Table2[[#This Row],[TRMT2A]:[FCGR1B]]))</f>
        <v/>
      </c>
      <c r="U25" t="str" cm="1">
        <f t="array" ref="U25">CLEAN(_xlfn.XLOOKUP(U$10,Table2[[#Headers],[TRMT2A]:[FCGR1B]],Table2[[#This Row],[TRMT2A]:[FCGR1B]]))</f>
        <v/>
      </c>
      <c r="V25" t="e">
        <f t="shared" si="6"/>
        <v>#VALUE!</v>
      </c>
      <c r="W25" t="e" cm="1">
        <f t="array" ref="W25">INDEX('Lookup Tables'!K$4:K$337,MATCH(TRUE,INDEX('Lookup Tables'!J$4:J$337&gt;V25,0),))</f>
        <v>#N/A</v>
      </c>
      <c r="X25" t="str">
        <f t="shared" si="7"/>
        <v/>
      </c>
      <c r="Z25" t="str" cm="1">
        <f t="array" ref="Z25">CLEAN(_xlfn.XLOOKUP(Z$10,Table2[[#Headers],[TRMT2A]:[FCGR1B]],Table2[[#This Row],[TRMT2A]:[FCGR1B]]))</f>
        <v/>
      </c>
      <c r="AA25" t="str" cm="1">
        <f t="array" ref="AA25">CLEAN(_xlfn.XLOOKUP(AA$10,Table2[[#Headers],[TRMT2A]:[FCGR1B]],Table2[[#This Row],[TRMT2A]:[FCGR1B]]))</f>
        <v/>
      </c>
      <c r="AB25" t="e">
        <f t="shared" si="8"/>
        <v>#VALUE!</v>
      </c>
      <c r="AC25" t="e" cm="1">
        <f t="array" ref="AC25">INDEX('Lookup Tables'!N$4:N$337,MATCH(TRUE,INDEX('Lookup Tables'!M$4:M$337&gt;AB25,0),))</f>
        <v>#N/A</v>
      </c>
      <c r="AD25" t="str">
        <f t="shared" si="9"/>
        <v/>
      </c>
      <c r="AF25" t="str" cm="1">
        <f t="array" ref="AF25">CLEAN(_xlfn.XLOOKUP(AF$10,Table2[[#Headers],[TRMT2A]:[FCGR1B]],Table2[[#This Row],[TRMT2A]:[FCGR1B]]))</f>
        <v/>
      </c>
      <c r="AG25" t="str" cm="1">
        <f t="array" ref="AG25">CLEAN(_xlfn.XLOOKUP(AG$10,Table2[[#Headers],[TRMT2A]:[FCGR1B]],Table2[[#This Row],[TRMT2A]:[FCGR1B]]))</f>
        <v/>
      </c>
      <c r="AH25" t="e">
        <f t="shared" si="10"/>
        <v>#VALUE!</v>
      </c>
      <c r="AI25" t="e" cm="1">
        <f t="array" ref="AI25">INDEX('Lookup Tables'!Q$4:Q$337,MATCH(TRUE,INDEX('Lookup Tables'!P$4:P$337&gt;AH25,0),))</f>
        <v>#N/A</v>
      </c>
      <c r="AJ25" t="str">
        <f t="shared" si="11"/>
        <v/>
      </c>
      <c r="AL25" t="str" cm="1">
        <f t="array" ref="AL25">CLEAN(_xlfn.XLOOKUP(AL$10,Table2[[#Headers],[TRMT2A]:[FCGR1B]],Table2[[#This Row],[TRMT2A]:[FCGR1B]]))</f>
        <v/>
      </c>
      <c r="AM25" t="str" cm="1">
        <f t="array" ref="AM25">CLEAN(_xlfn.XLOOKUP(AM$10,Table2[[#Headers],[TRMT2A]:[FCGR1B]],Table2[[#This Row],[TRMT2A]:[FCGR1B]]))</f>
        <v/>
      </c>
      <c r="AN25" t="e">
        <f t="shared" si="12"/>
        <v>#VALUE!</v>
      </c>
      <c r="AO25" t="e" cm="1">
        <f t="array" ref="AO25">INDEX('Lookup Tables'!T$4:T$337,MATCH(TRUE,INDEX('Lookup Tables'!S$4:S$337&gt;AN25,0),))</f>
        <v>#N/A</v>
      </c>
      <c r="AP25" t="str">
        <f t="shared" si="13"/>
        <v/>
      </c>
      <c r="AR25" t="str" cm="1">
        <f t="array" ref="AR25">CLEAN(_xlfn.XLOOKUP(AR$10,Table2[[#Headers],[TRMT2A]:[FCGR1B]],Table2[[#This Row],[TRMT2A]:[FCGR1B]]))</f>
        <v/>
      </c>
      <c r="AS25" t="str" cm="1">
        <f t="array" ref="AS25">CLEAN(_xlfn.XLOOKUP(AS$10,Table2[[#Headers],[TRMT2A]:[FCGR1B]],Table2[[#This Row],[TRMT2A]:[FCGR1B]]))</f>
        <v/>
      </c>
      <c r="AT25" t="e">
        <f t="shared" si="14"/>
        <v>#VALUE!</v>
      </c>
      <c r="AU25" t="e" cm="1">
        <f t="array" ref="AU25">INDEX('Lookup Tables'!W$4:W$337,MATCH(TRUE,INDEX('Lookup Tables'!V$4:V$337&gt;AT25,0),))</f>
        <v>#N/A</v>
      </c>
      <c r="AV25" t="str">
        <f t="shared" si="15"/>
        <v/>
      </c>
      <c r="AX25" t="str" cm="1">
        <f t="array" ref="AX25">CLEAN(_xlfn.XLOOKUP(AX$10,Table2[[#Headers],[TRMT2A]:[FCGR1B]],Table2[[#This Row],[TRMT2A]:[FCGR1B]]))</f>
        <v/>
      </c>
      <c r="AY25" t="str" cm="1">
        <f t="array" ref="AY25">CLEAN(_xlfn.XLOOKUP(AY$10,Table2[[#Headers],[TRMT2A]:[FCGR1B]],Table2[[#This Row],[TRMT2A]:[FCGR1B]]))</f>
        <v/>
      </c>
      <c r="AZ25" t="e">
        <f t="shared" si="16"/>
        <v>#VALUE!</v>
      </c>
      <c r="BA25" t="e" cm="1">
        <f t="array" ref="BA25">INDEX('Lookup Tables'!Z$4:Z$337,MATCH(TRUE,INDEX('Lookup Tables'!Y$4:Y$337&gt;AZ25,0),))</f>
        <v>#N/A</v>
      </c>
      <c r="BB25" t="str">
        <f t="shared" si="17"/>
        <v/>
      </c>
      <c r="BD25" t="e">
        <f t="shared" si="18"/>
        <v>#DIV/0!</v>
      </c>
    </row>
    <row r="26" spans="1:56">
      <c r="A26">
        <f>'Input Output'!A26</f>
        <v>0</v>
      </c>
      <c r="B26" t="str" cm="1">
        <f t="array" ref="B26">CLEAN(_xlfn.XLOOKUP(B$10,Table2[[#Headers],[TRMT2A]:[FCGR1B]],Table2[[#This Row],[TRMT2A]:[FCGR1B]]))</f>
        <v/>
      </c>
      <c r="C26" t="str" cm="1">
        <f t="array" ref="C26">CLEAN(_xlfn.XLOOKUP(C$10,Table2[[#Headers],[TRMT2A]:[FCGR1B]],Table2[[#This Row],[TRMT2A]:[FCGR1B]]))</f>
        <v/>
      </c>
      <c r="D26" t="e">
        <f t="shared" si="0"/>
        <v>#VALUE!</v>
      </c>
      <c r="E26" t="e" cm="1">
        <f t="array" ref="E26">INDEX('Lookup Tables'!B$4:B$337,MATCH(TRUE,INDEX('Lookup Tables'!A$4:A$337&gt;D26,0),))</f>
        <v>#N/A</v>
      </c>
      <c r="F26" t="str">
        <f t="shared" si="1"/>
        <v/>
      </c>
      <c r="H26" t="str" cm="1">
        <f t="array" ref="H26">CLEAN(_xlfn.XLOOKUP(H$10,Table2[[#Headers],[TRMT2A]:[FCGR1B]],Table2[[#This Row],[TRMT2A]:[FCGR1B]]))</f>
        <v/>
      </c>
      <c r="I26" t="str" cm="1">
        <f t="array" ref="I26">CLEAN(_xlfn.XLOOKUP(I$10,Table2[[#Headers],[TRMT2A]:[FCGR1B]],Table2[[#This Row],[TRMT2A]:[FCGR1B]]))</f>
        <v/>
      </c>
      <c r="J26" t="e">
        <f t="shared" si="2"/>
        <v>#VALUE!</v>
      </c>
      <c r="K26" t="e" cm="1">
        <f t="array" ref="K26">INDEX('Lookup Tables'!E$4:E$337,MATCH(TRUE,INDEX('Lookup Tables'!D$4:D$337&gt;J26,0),))</f>
        <v>#N/A</v>
      </c>
      <c r="L26" t="str">
        <f t="shared" si="3"/>
        <v/>
      </c>
      <c r="N26" t="str" cm="1">
        <f t="array" ref="N26">CLEAN(_xlfn.XLOOKUP(N$10,Table2[[#Headers],[TRMT2A]:[FCGR1B]],Table2[[#This Row],[TRMT2A]:[FCGR1B]]))</f>
        <v/>
      </c>
      <c r="O26" t="str" cm="1">
        <f t="array" ref="O26">CLEAN(_xlfn.XLOOKUP(O$10,Table2[[#Headers],[TRMT2A]:[FCGR1B]],Table2[[#This Row],[TRMT2A]:[FCGR1B]]))</f>
        <v/>
      </c>
      <c r="P26" t="e">
        <f t="shared" si="4"/>
        <v>#VALUE!</v>
      </c>
      <c r="Q26" t="e" cm="1">
        <f t="array" ref="Q26">INDEX('Lookup Tables'!H$4:H$337,MATCH(TRUE,INDEX('Lookup Tables'!G$4:G$337&gt;P26,0),))</f>
        <v>#N/A</v>
      </c>
      <c r="R26" t="str">
        <f t="shared" si="5"/>
        <v/>
      </c>
      <c r="T26" t="str" cm="1">
        <f t="array" ref="T26">CLEAN(_xlfn.XLOOKUP(T$10,Table2[[#Headers],[TRMT2A]:[FCGR1B]],Table2[[#This Row],[TRMT2A]:[FCGR1B]]))</f>
        <v/>
      </c>
      <c r="U26" t="str" cm="1">
        <f t="array" ref="U26">CLEAN(_xlfn.XLOOKUP(U$10,Table2[[#Headers],[TRMT2A]:[FCGR1B]],Table2[[#This Row],[TRMT2A]:[FCGR1B]]))</f>
        <v/>
      </c>
      <c r="V26" t="e">
        <f t="shared" si="6"/>
        <v>#VALUE!</v>
      </c>
      <c r="W26" t="e" cm="1">
        <f t="array" ref="W26">INDEX('Lookup Tables'!K$4:K$337,MATCH(TRUE,INDEX('Lookup Tables'!J$4:J$337&gt;V26,0),))</f>
        <v>#N/A</v>
      </c>
      <c r="X26" t="str">
        <f t="shared" si="7"/>
        <v/>
      </c>
      <c r="Z26" t="str" cm="1">
        <f t="array" ref="Z26">CLEAN(_xlfn.XLOOKUP(Z$10,Table2[[#Headers],[TRMT2A]:[FCGR1B]],Table2[[#This Row],[TRMT2A]:[FCGR1B]]))</f>
        <v/>
      </c>
      <c r="AA26" t="str" cm="1">
        <f t="array" ref="AA26">CLEAN(_xlfn.XLOOKUP(AA$10,Table2[[#Headers],[TRMT2A]:[FCGR1B]],Table2[[#This Row],[TRMT2A]:[FCGR1B]]))</f>
        <v/>
      </c>
      <c r="AB26" t="e">
        <f t="shared" si="8"/>
        <v>#VALUE!</v>
      </c>
      <c r="AC26" t="e" cm="1">
        <f t="array" ref="AC26">INDEX('Lookup Tables'!N$4:N$337,MATCH(TRUE,INDEX('Lookup Tables'!M$4:M$337&gt;AB26,0),))</f>
        <v>#N/A</v>
      </c>
      <c r="AD26" t="str">
        <f t="shared" si="9"/>
        <v/>
      </c>
      <c r="AF26" t="str" cm="1">
        <f t="array" ref="AF26">CLEAN(_xlfn.XLOOKUP(AF$10,Table2[[#Headers],[TRMT2A]:[FCGR1B]],Table2[[#This Row],[TRMT2A]:[FCGR1B]]))</f>
        <v/>
      </c>
      <c r="AG26" t="str" cm="1">
        <f t="array" ref="AG26">CLEAN(_xlfn.XLOOKUP(AG$10,Table2[[#Headers],[TRMT2A]:[FCGR1B]],Table2[[#This Row],[TRMT2A]:[FCGR1B]]))</f>
        <v/>
      </c>
      <c r="AH26" t="e">
        <f t="shared" si="10"/>
        <v>#VALUE!</v>
      </c>
      <c r="AI26" t="e" cm="1">
        <f t="array" ref="AI26">INDEX('Lookup Tables'!Q$4:Q$337,MATCH(TRUE,INDEX('Lookup Tables'!P$4:P$337&gt;AH26,0),))</f>
        <v>#N/A</v>
      </c>
      <c r="AJ26" t="str">
        <f t="shared" si="11"/>
        <v/>
      </c>
      <c r="AL26" t="str" cm="1">
        <f t="array" ref="AL26">CLEAN(_xlfn.XLOOKUP(AL$10,Table2[[#Headers],[TRMT2A]:[FCGR1B]],Table2[[#This Row],[TRMT2A]:[FCGR1B]]))</f>
        <v/>
      </c>
      <c r="AM26" t="str" cm="1">
        <f t="array" ref="AM26">CLEAN(_xlfn.XLOOKUP(AM$10,Table2[[#Headers],[TRMT2A]:[FCGR1B]],Table2[[#This Row],[TRMT2A]:[FCGR1B]]))</f>
        <v/>
      </c>
      <c r="AN26" t="e">
        <f t="shared" si="12"/>
        <v>#VALUE!</v>
      </c>
      <c r="AO26" t="e" cm="1">
        <f t="array" ref="AO26">INDEX('Lookup Tables'!T$4:T$337,MATCH(TRUE,INDEX('Lookup Tables'!S$4:S$337&gt;AN26,0),))</f>
        <v>#N/A</v>
      </c>
      <c r="AP26" t="str">
        <f t="shared" si="13"/>
        <v/>
      </c>
      <c r="AR26" t="str" cm="1">
        <f t="array" ref="AR26">CLEAN(_xlfn.XLOOKUP(AR$10,Table2[[#Headers],[TRMT2A]:[FCGR1B]],Table2[[#This Row],[TRMT2A]:[FCGR1B]]))</f>
        <v/>
      </c>
      <c r="AS26" t="str" cm="1">
        <f t="array" ref="AS26">CLEAN(_xlfn.XLOOKUP(AS$10,Table2[[#Headers],[TRMT2A]:[FCGR1B]],Table2[[#This Row],[TRMT2A]:[FCGR1B]]))</f>
        <v/>
      </c>
      <c r="AT26" t="e">
        <f t="shared" si="14"/>
        <v>#VALUE!</v>
      </c>
      <c r="AU26" t="e" cm="1">
        <f t="array" ref="AU26">INDEX('Lookup Tables'!W$4:W$337,MATCH(TRUE,INDEX('Lookup Tables'!V$4:V$337&gt;AT26,0),))</f>
        <v>#N/A</v>
      </c>
      <c r="AV26" t="str">
        <f t="shared" si="15"/>
        <v/>
      </c>
      <c r="AX26" t="str" cm="1">
        <f t="array" ref="AX26">CLEAN(_xlfn.XLOOKUP(AX$10,Table2[[#Headers],[TRMT2A]:[FCGR1B]],Table2[[#This Row],[TRMT2A]:[FCGR1B]]))</f>
        <v/>
      </c>
      <c r="AY26" t="str" cm="1">
        <f t="array" ref="AY26">CLEAN(_xlfn.XLOOKUP(AY$10,Table2[[#Headers],[TRMT2A]:[FCGR1B]],Table2[[#This Row],[TRMT2A]:[FCGR1B]]))</f>
        <v/>
      </c>
      <c r="AZ26" t="e">
        <f t="shared" si="16"/>
        <v>#VALUE!</v>
      </c>
      <c r="BA26" t="e" cm="1">
        <f t="array" ref="BA26">INDEX('Lookup Tables'!Z$4:Z$337,MATCH(TRUE,INDEX('Lookup Tables'!Y$4:Y$337&gt;AZ26,0),))</f>
        <v>#N/A</v>
      </c>
      <c r="BB26" t="str">
        <f t="shared" si="17"/>
        <v/>
      </c>
      <c r="BD26" t="e">
        <f t="shared" si="18"/>
        <v>#DIV/0!</v>
      </c>
    </row>
    <row r="27" spans="1:56">
      <c r="A27">
        <f>'Input Output'!A27</f>
        <v>0</v>
      </c>
      <c r="B27" t="str" cm="1">
        <f t="array" ref="B27">CLEAN(_xlfn.XLOOKUP(B$10,Table2[[#Headers],[TRMT2A]:[FCGR1B]],Table2[[#This Row],[TRMT2A]:[FCGR1B]]))</f>
        <v/>
      </c>
      <c r="C27" t="str" cm="1">
        <f t="array" ref="C27">CLEAN(_xlfn.XLOOKUP(C$10,Table2[[#Headers],[TRMT2A]:[FCGR1B]],Table2[[#This Row],[TRMT2A]:[FCGR1B]]))</f>
        <v/>
      </c>
      <c r="D27" t="e">
        <f t="shared" si="0"/>
        <v>#VALUE!</v>
      </c>
      <c r="E27" t="e" cm="1">
        <f t="array" ref="E27">INDEX('Lookup Tables'!B$4:B$337,MATCH(TRUE,INDEX('Lookup Tables'!A$4:A$337&gt;D27,0),))</f>
        <v>#N/A</v>
      </c>
      <c r="F27" t="str">
        <f t="shared" si="1"/>
        <v/>
      </c>
      <c r="H27" t="str" cm="1">
        <f t="array" ref="H27">CLEAN(_xlfn.XLOOKUP(H$10,Table2[[#Headers],[TRMT2A]:[FCGR1B]],Table2[[#This Row],[TRMT2A]:[FCGR1B]]))</f>
        <v/>
      </c>
      <c r="I27" t="str" cm="1">
        <f t="array" ref="I27">CLEAN(_xlfn.XLOOKUP(I$10,Table2[[#Headers],[TRMT2A]:[FCGR1B]],Table2[[#This Row],[TRMT2A]:[FCGR1B]]))</f>
        <v/>
      </c>
      <c r="J27" t="e">
        <f t="shared" si="2"/>
        <v>#VALUE!</v>
      </c>
      <c r="K27" t="e" cm="1">
        <f t="array" ref="K27">INDEX('Lookup Tables'!E$4:E$337,MATCH(TRUE,INDEX('Lookup Tables'!D$4:D$337&gt;J27,0),))</f>
        <v>#N/A</v>
      </c>
      <c r="L27" t="str">
        <f t="shared" si="3"/>
        <v/>
      </c>
      <c r="N27" t="str" cm="1">
        <f t="array" ref="N27">CLEAN(_xlfn.XLOOKUP(N$10,Table2[[#Headers],[TRMT2A]:[FCGR1B]],Table2[[#This Row],[TRMT2A]:[FCGR1B]]))</f>
        <v/>
      </c>
      <c r="O27" t="str" cm="1">
        <f t="array" ref="O27">CLEAN(_xlfn.XLOOKUP(O$10,Table2[[#Headers],[TRMT2A]:[FCGR1B]],Table2[[#This Row],[TRMT2A]:[FCGR1B]]))</f>
        <v/>
      </c>
      <c r="P27" t="e">
        <f t="shared" si="4"/>
        <v>#VALUE!</v>
      </c>
      <c r="Q27" t="e" cm="1">
        <f t="array" ref="Q27">INDEX('Lookup Tables'!H$4:H$337,MATCH(TRUE,INDEX('Lookup Tables'!G$4:G$337&gt;P27,0),))</f>
        <v>#N/A</v>
      </c>
      <c r="R27" t="str">
        <f t="shared" si="5"/>
        <v/>
      </c>
      <c r="T27" t="str" cm="1">
        <f t="array" ref="T27">CLEAN(_xlfn.XLOOKUP(T$10,Table2[[#Headers],[TRMT2A]:[FCGR1B]],Table2[[#This Row],[TRMT2A]:[FCGR1B]]))</f>
        <v/>
      </c>
      <c r="U27" t="str" cm="1">
        <f t="array" ref="U27">CLEAN(_xlfn.XLOOKUP(U$10,Table2[[#Headers],[TRMT2A]:[FCGR1B]],Table2[[#This Row],[TRMT2A]:[FCGR1B]]))</f>
        <v/>
      </c>
      <c r="V27" t="e">
        <f t="shared" si="6"/>
        <v>#VALUE!</v>
      </c>
      <c r="W27" t="e" cm="1">
        <f t="array" ref="W27">INDEX('Lookup Tables'!K$4:K$337,MATCH(TRUE,INDEX('Lookup Tables'!J$4:J$337&gt;V27,0),))</f>
        <v>#N/A</v>
      </c>
      <c r="X27" t="str">
        <f t="shared" si="7"/>
        <v/>
      </c>
      <c r="Z27" t="str" cm="1">
        <f t="array" ref="Z27">CLEAN(_xlfn.XLOOKUP(Z$10,Table2[[#Headers],[TRMT2A]:[FCGR1B]],Table2[[#This Row],[TRMT2A]:[FCGR1B]]))</f>
        <v/>
      </c>
      <c r="AA27" t="str" cm="1">
        <f t="array" ref="AA27">CLEAN(_xlfn.XLOOKUP(AA$10,Table2[[#Headers],[TRMT2A]:[FCGR1B]],Table2[[#This Row],[TRMT2A]:[FCGR1B]]))</f>
        <v/>
      </c>
      <c r="AB27" t="e">
        <f t="shared" si="8"/>
        <v>#VALUE!</v>
      </c>
      <c r="AC27" t="e" cm="1">
        <f t="array" ref="AC27">INDEX('Lookup Tables'!N$4:N$337,MATCH(TRUE,INDEX('Lookup Tables'!M$4:M$337&gt;AB27,0),))</f>
        <v>#N/A</v>
      </c>
      <c r="AD27" t="str">
        <f t="shared" si="9"/>
        <v/>
      </c>
      <c r="AF27" t="str" cm="1">
        <f t="array" ref="AF27">CLEAN(_xlfn.XLOOKUP(AF$10,Table2[[#Headers],[TRMT2A]:[FCGR1B]],Table2[[#This Row],[TRMT2A]:[FCGR1B]]))</f>
        <v/>
      </c>
      <c r="AG27" t="str" cm="1">
        <f t="array" ref="AG27">CLEAN(_xlfn.XLOOKUP(AG$10,Table2[[#Headers],[TRMT2A]:[FCGR1B]],Table2[[#This Row],[TRMT2A]:[FCGR1B]]))</f>
        <v/>
      </c>
      <c r="AH27" t="e">
        <f t="shared" si="10"/>
        <v>#VALUE!</v>
      </c>
      <c r="AI27" t="e" cm="1">
        <f t="array" ref="AI27">INDEX('Lookup Tables'!Q$4:Q$337,MATCH(TRUE,INDEX('Lookup Tables'!P$4:P$337&gt;AH27,0),))</f>
        <v>#N/A</v>
      </c>
      <c r="AJ27" t="str">
        <f t="shared" si="11"/>
        <v/>
      </c>
      <c r="AL27" t="str" cm="1">
        <f t="array" ref="AL27">CLEAN(_xlfn.XLOOKUP(AL$10,Table2[[#Headers],[TRMT2A]:[FCGR1B]],Table2[[#This Row],[TRMT2A]:[FCGR1B]]))</f>
        <v/>
      </c>
      <c r="AM27" t="str" cm="1">
        <f t="array" ref="AM27">CLEAN(_xlfn.XLOOKUP(AM$10,Table2[[#Headers],[TRMT2A]:[FCGR1B]],Table2[[#This Row],[TRMT2A]:[FCGR1B]]))</f>
        <v/>
      </c>
      <c r="AN27" t="e">
        <f t="shared" si="12"/>
        <v>#VALUE!</v>
      </c>
      <c r="AO27" t="e" cm="1">
        <f t="array" ref="AO27">INDEX('Lookup Tables'!T$4:T$337,MATCH(TRUE,INDEX('Lookup Tables'!S$4:S$337&gt;AN27,0),))</f>
        <v>#N/A</v>
      </c>
      <c r="AP27" t="str">
        <f t="shared" si="13"/>
        <v/>
      </c>
      <c r="AR27" t="str" cm="1">
        <f t="array" ref="AR27">CLEAN(_xlfn.XLOOKUP(AR$10,Table2[[#Headers],[TRMT2A]:[FCGR1B]],Table2[[#This Row],[TRMT2A]:[FCGR1B]]))</f>
        <v/>
      </c>
      <c r="AS27" t="str" cm="1">
        <f t="array" ref="AS27">CLEAN(_xlfn.XLOOKUP(AS$10,Table2[[#Headers],[TRMT2A]:[FCGR1B]],Table2[[#This Row],[TRMT2A]:[FCGR1B]]))</f>
        <v/>
      </c>
      <c r="AT27" t="e">
        <f t="shared" si="14"/>
        <v>#VALUE!</v>
      </c>
      <c r="AU27" t="e" cm="1">
        <f t="array" ref="AU27">INDEX('Lookup Tables'!W$4:W$337,MATCH(TRUE,INDEX('Lookup Tables'!V$4:V$337&gt;AT27,0),))</f>
        <v>#N/A</v>
      </c>
      <c r="AV27" t="str">
        <f t="shared" si="15"/>
        <v/>
      </c>
      <c r="AX27" t="str" cm="1">
        <f t="array" ref="AX27">CLEAN(_xlfn.XLOOKUP(AX$10,Table2[[#Headers],[TRMT2A]:[FCGR1B]],Table2[[#This Row],[TRMT2A]:[FCGR1B]]))</f>
        <v/>
      </c>
      <c r="AY27" t="str" cm="1">
        <f t="array" ref="AY27">CLEAN(_xlfn.XLOOKUP(AY$10,Table2[[#Headers],[TRMT2A]:[FCGR1B]],Table2[[#This Row],[TRMT2A]:[FCGR1B]]))</f>
        <v/>
      </c>
      <c r="AZ27" t="e">
        <f t="shared" si="16"/>
        <v>#VALUE!</v>
      </c>
      <c r="BA27" t="e" cm="1">
        <f t="array" ref="BA27">INDEX('Lookup Tables'!Z$4:Z$337,MATCH(TRUE,INDEX('Lookup Tables'!Y$4:Y$337&gt;AZ27,0),))</f>
        <v>#N/A</v>
      </c>
      <c r="BB27" t="str">
        <f t="shared" si="17"/>
        <v/>
      </c>
      <c r="BD27" t="e">
        <f t="shared" si="18"/>
        <v>#DIV/0!</v>
      </c>
    </row>
    <row r="28" spans="1:56">
      <c r="A28">
        <f>'Input Output'!A28</f>
        <v>0</v>
      </c>
      <c r="B28" t="str" cm="1">
        <f t="array" ref="B28">CLEAN(_xlfn.XLOOKUP(B$10,Table2[[#Headers],[TRMT2A]:[FCGR1B]],Table2[[#This Row],[TRMT2A]:[FCGR1B]]))</f>
        <v/>
      </c>
      <c r="C28" t="str" cm="1">
        <f t="array" ref="C28">CLEAN(_xlfn.XLOOKUP(C$10,Table2[[#Headers],[TRMT2A]:[FCGR1B]],Table2[[#This Row],[TRMT2A]:[FCGR1B]]))</f>
        <v/>
      </c>
      <c r="D28" t="e">
        <f t="shared" si="0"/>
        <v>#VALUE!</v>
      </c>
      <c r="E28" t="e" cm="1">
        <f t="array" ref="E28">INDEX('Lookup Tables'!B$4:B$337,MATCH(TRUE,INDEX('Lookup Tables'!A$4:A$337&gt;D28,0),))</f>
        <v>#N/A</v>
      </c>
      <c r="F28" t="str">
        <f t="shared" si="1"/>
        <v/>
      </c>
      <c r="H28" t="str" cm="1">
        <f t="array" ref="H28">CLEAN(_xlfn.XLOOKUP(H$10,Table2[[#Headers],[TRMT2A]:[FCGR1B]],Table2[[#This Row],[TRMT2A]:[FCGR1B]]))</f>
        <v/>
      </c>
      <c r="I28" t="str" cm="1">
        <f t="array" ref="I28">CLEAN(_xlfn.XLOOKUP(I$10,Table2[[#Headers],[TRMT2A]:[FCGR1B]],Table2[[#This Row],[TRMT2A]:[FCGR1B]]))</f>
        <v/>
      </c>
      <c r="J28" t="e">
        <f t="shared" si="2"/>
        <v>#VALUE!</v>
      </c>
      <c r="K28" t="e" cm="1">
        <f t="array" ref="K28">INDEX('Lookup Tables'!E$4:E$337,MATCH(TRUE,INDEX('Lookup Tables'!D$4:D$337&gt;J28,0),))</f>
        <v>#N/A</v>
      </c>
      <c r="L28" t="str">
        <f t="shared" si="3"/>
        <v/>
      </c>
      <c r="N28" t="str" cm="1">
        <f t="array" ref="N28">CLEAN(_xlfn.XLOOKUP(N$10,Table2[[#Headers],[TRMT2A]:[FCGR1B]],Table2[[#This Row],[TRMT2A]:[FCGR1B]]))</f>
        <v/>
      </c>
      <c r="O28" t="str" cm="1">
        <f t="array" ref="O28">CLEAN(_xlfn.XLOOKUP(O$10,Table2[[#Headers],[TRMT2A]:[FCGR1B]],Table2[[#This Row],[TRMT2A]:[FCGR1B]]))</f>
        <v/>
      </c>
      <c r="P28" t="e">
        <f t="shared" si="4"/>
        <v>#VALUE!</v>
      </c>
      <c r="Q28" t="e" cm="1">
        <f t="array" ref="Q28">INDEX('Lookup Tables'!H$4:H$337,MATCH(TRUE,INDEX('Lookup Tables'!G$4:G$337&gt;P28,0),))</f>
        <v>#N/A</v>
      </c>
      <c r="R28" t="str">
        <f t="shared" si="5"/>
        <v/>
      </c>
      <c r="T28" t="str" cm="1">
        <f t="array" ref="T28">CLEAN(_xlfn.XLOOKUP(T$10,Table2[[#Headers],[TRMT2A]:[FCGR1B]],Table2[[#This Row],[TRMT2A]:[FCGR1B]]))</f>
        <v/>
      </c>
      <c r="U28" t="str" cm="1">
        <f t="array" ref="U28">CLEAN(_xlfn.XLOOKUP(U$10,Table2[[#Headers],[TRMT2A]:[FCGR1B]],Table2[[#This Row],[TRMT2A]:[FCGR1B]]))</f>
        <v/>
      </c>
      <c r="V28" t="e">
        <f t="shared" si="6"/>
        <v>#VALUE!</v>
      </c>
      <c r="W28" t="e" cm="1">
        <f t="array" ref="W28">INDEX('Lookup Tables'!K$4:K$337,MATCH(TRUE,INDEX('Lookup Tables'!J$4:J$337&gt;V28,0),))</f>
        <v>#N/A</v>
      </c>
      <c r="X28" t="str">
        <f t="shared" si="7"/>
        <v/>
      </c>
      <c r="Z28" t="str" cm="1">
        <f t="array" ref="Z28">CLEAN(_xlfn.XLOOKUP(Z$10,Table2[[#Headers],[TRMT2A]:[FCGR1B]],Table2[[#This Row],[TRMT2A]:[FCGR1B]]))</f>
        <v/>
      </c>
      <c r="AA28" t="str" cm="1">
        <f t="array" ref="AA28">CLEAN(_xlfn.XLOOKUP(AA$10,Table2[[#Headers],[TRMT2A]:[FCGR1B]],Table2[[#This Row],[TRMT2A]:[FCGR1B]]))</f>
        <v/>
      </c>
      <c r="AB28" t="e">
        <f t="shared" si="8"/>
        <v>#VALUE!</v>
      </c>
      <c r="AC28" t="e" cm="1">
        <f t="array" ref="AC28">INDEX('Lookup Tables'!N$4:N$337,MATCH(TRUE,INDEX('Lookup Tables'!M$4:M$337&gt;AB28,0),))</f>
        <v>#N/A</v>
      </c>
      <c r="AD28" t="str">
        <f t="shared" si="9"/>
        <v/>
      </c>
      <c r="AF28" t="str" cm="1">
        <f t="array" ref="AF28">CLEAN(_xlfn.XLOOKUP(AF$10,Table2[[#Headers],[TRMT2A]:[FCGR1B]],Table2[[#This Row],[TRMT2A]:[FCGR1B]]))</f>
        <v/>
      </c>
      <c r="AG28" t="str" cm="1">
        <f t="array" ref="AG28">CLEAN(_xlfn.XLOOKUP(AG$10,Table2[[#Headers],[TRMT2A]:[FCGR1B]],Table2[[#This Row],[TRMT2A]:[FCGR1B]]))</f>
        <v/>
      </c>
      <c r="AH28" t="e">
        <f t="shared" si="10"/>
        <v>#VALUE!</v>
      </c>
      <c r="AI28" t="e" cm="1">
        <f t="array" ref="AI28">INDEX('Lookup Tables'!Q$4:Q$337,MATCH(TRUE,INDEX('Lookup Tables'!P$4:P$337&gt;AH28,0),))</f>
        <v>#N/A</v>
      </c>
      <c r="AJ28" t="str">
        <f t="shared" si="11"/>
        <v/>
      </c>
      <c r="AL28" t="str" cm="1">
        <f t="array" ref="AL28">CLEAN(_xlfn.XLOOKUP(AL$10,Table2[[#Headers],[TRMT2A]:[FCGR1B]],Table2[[#This Row],[TRMT2A]:[FCGR1B]]))</f>
        <v/>
      </c>
      <c r="AM28" t="str" cm="1">
        <f t="array" ref="AM28">CLEAN(_xlfn.XLOOKUP(AM$10,Table2[[#Headers],[TRMT2A]:[FCGR1B]],Table2[[#This Row],[TRMT2A]:[FCGR1B]]))</f>
        <v/>
      </c>
      <c r="AN28" t="e">
        <f t="shared" si="12"/>
        <v>#VALUE!</v>
      </c>
      <c r="AO28" t="e" cm="1">
        <f t="array" ref="AO28">INDEX('Lookup Tables'!T$4:T$337,MATCH(TRUE,INDEX('Lookup Tables'!S$4:S$337&gt;AN28,0),))</f>
        <v>#N/A</v>
      </c>
      <c r="AP28" t="str">
        <f t="shared" si="13"/>
        <v/>
      </c>
      <c r="AR28" t="str" cm="1">
        <f t="array" ref="AR28">CLEAN(_xlfn.XLOOKUP(AR$10,Table2[[#Headers],[TRMT2A]:[FCGR1B]],Table2[[#This Row],[TRMT2A]:[FCGR1B]]))</f>
        <v/>
      </c>
      <c r="AS28" t="str" cm="1">
        <f t="array" ref="AS28">CLEAN(_xlfn.XLOOKUP(AS$10,Table2[[#Headers],[TRMT2A]:[FCGR1B]],Table2[[#This Row],[TRMT2A]:[FCGR1B]]))</f>
        <v/>
      </c>
      <c r="AT28" t="e">
        <f t="shared" si="14"/>
        <v>#VALUE!</v>
      </c>
      <c r="AU28" t="e" cm="1">
        <f t="array" ref="AU28">INDEX('Lookup Tables'!W$4:W$337,MATCH(TRUE,INDEX('Lookup Tables'!V$4:V$337&gt;AT28,0),))</f>
        <v>#N/A</v>
      </c>
      <c r="AV28" t="str">
        <f t="shared" si="15"/>
        <v/>
      </c>
      <c r="AX28" t="str" cm="1">
        <f t="array" ref="AX28">CLEAN(_xlfn.XLOOKUP(AX$10,Table2[[#Headers],[TRMT2A]:[FCGR1B]],Table2[[#This Row],[TRMT2A]:[FCGR1B]]))</f>
        <v/>
      </c>
      <c r="AY28" t="str" cm="1">
        <f t="array" ref="AY28">CLEAN(_xlfn.XLOOKUP(AY$10,Table2[[#Headers],[TRMT2A]:[FCGR1B]],Table2[[#This Row],[TRMT2A]:[FCGR1B]]))</f>
        <v/>
      </c>
      <c r="AZ28" t="e">
        <f t="shared" si="16"/>
        <v>#VALUE!</v>
      </c>
      <c r="BA28" t="e" cm="1">
        <f t="array" ref="BA28">INDEX('Lookup Tables'!Z$4:Z$337,MATCH(TRUE,INDEX('Lookup Tables'!Y$4:Y$337&gt;AZ28,0),))</f>
        <v>#N/A</v>
      </c>
      <c r="BB28" t="str">
        <f t="shared" si="17"/>
        <v/>
      </c>
      <c r="BD28" t="e">
        <f t="shared" si="18"/>
        <v>#DIV/0!</v>
      </c>
    </row>
    <row r="29" spans="1:56">
      <c r="A29">
        <f>'Input Output'!A29</f>
        <v>0</v>
      </c>
      <c r="B29" t="str" cm="1">
        <f t="array" ref="B29">CLEAN(_xlfn.XLOOKUP(B$10,Table2[[#Headers],[TRMT2A]:[FCGR1B]],Table2[[#This Row],[TRMT2A]:[FCGR1B]]))</f>
        <v/>
      </c>
      <c r="C29" t="str" cm="1">
        <f t="array" ref="C29">CLEAN(_xlfn.XLOOKUP(C$10,Table2[[#Headers],[TRMT2A]:[FCGR1B]],Table2[[#This Row],[TRMT2A]:[FCGR1B]]))</f>
        <v/>
      </c>
      <c r="D29" t="e">
        <f t="shared" si="0"/>
        <v>#VALUE!</v>
      </c>
      <c r="E29" t="e" cm="1">
        <f t="array" ref="E29">INDEX('Lookup Tables'!B$4:B$337,MATCH(TRUE,INDEX('Lookup Tables'!A$4:A$337&gt;D29,0),))</f>
        <v>#N/A</v>
      </c>
      <c r="F29" t="str">
        <f t="shared" si="1"/>
        <v/>
      </c>
      <c r="H29" t="str" cm="1">
        <f t="array" ref="H29">CLEAN(_xlfn.XLOOKUP(H$10,Table2[[#Headers],[TRMT2A]:[FCGR1B]],Table2[[#This Row],[TRMT2A]:[FCGR1B]]))</f>
        <v/>
      </c>
      <c r="I29" t="str" cm="1">
        <f t="array" ref="I29">CLEAN(_xlfn.XLOOKUP(I$10,Table2[[#Headers],[TRMT2A]:[FCGR1B]],Table2[[#This Row],[TRMT2A]:[FCGR1B]]))</f>
        <v/>
      </c>
      <c r="J29" t="e">
        <f t="shared" si="2"/>
        <v>#VALUE!</v>
      </c>
      <c r="K29" t="e" cm="1">
        <f t="array" ref="K29">INDEX('Lookup Tables'!E$4:E$337,MATCH(TRUE,INDEX('Lookup Tables'!D$4:D$337&gt;J29,0),))</f>
        <v>#N/A</v>
      </c>
      <c r="L29" t="str">
        <f t="shared" si="3"/>
        <v/>
      </c>
      <c r="N29" t="str" cm="1">
        <f t="array" ref="N29">CLEAN(_xlfn.XLOOKUP(N$10,Table2[[#Headers],[TRMT2A]:[FCGR1B]],Table2[[#This Row],[TRMT2A]:[FCGR1B]]))</f>
        <v/>
      </c>
      <c r="O29" t="str" cm="1">
        <f t="array" ref="O29">CLEAN(_xlfn.XLOOKUP(O$10,Table2[[#Headers],[TRMT2A]:[FCGR1B]],Table2[[#This Row],[TRMT2A]:[FCGR1B]]))</f>
        <v/>
      </c>
      <c r="P29" t="e">
        <f t="shared" si="4"/>
        <v>#VALUE!</v>
      </c>
      <c r="Q29" t="e" cm="1">
        <f t="array" ref="Q29">INDEX('Lookup Tables'!H$4:H$337,MATCH(TRUE,INDEX('Lookup Tables'!G$4:G$337&gt;P29,0),))</f>
        <v>#N/A</v>
      </c>
      <c r="R29" t="str">
        <f t="shared" si="5"/>
        <v/>
      </c>
      <c r="T29" t="str" cm="1">
        <f t="array" ref="T29">CLEAN(_xlfn.XLOOKUP(T$10,Table2[[#Headers],[TRMT2A]:[FCGR1B]],Table2[[#This Row],[TRMT2A]:[FCGR1B]]))</f>
        <v/>
      </c>
      <c r="U29" t="str" cm="1">
        <f t="array" ref="U29">CLEAN(_xlfn.XLOOKUP(U$10,Table2[[#Headers],[TRMT2A]:[FCGR1B]],Table2[[#This Row],[TRMT2A]:[FCGR1B]]))</f>
        <v/>
      </c>
      <c r="V29" t="e">
        <f t="shared" si="6"/>
        <v>#VALUE!</v>
      </c>
      <c r="W29" t="e" cm="1">
        <f t="array" ref="W29">INDEX('Lookup Tables'!K$4:K$337,MATCH(TRUE,INDEX('Lookup Tables'!J$4:J$337&gt;V29,0),))</f>
        <v>#N/A</v>
      </c>
      <c r="X29" t="str">
        <f t="shared" si="7"/>
        <v/>
      </c>
      <c r="Z29" t="str" cm="1">
        <f t="array" ref="Z29">CLEAN(_xlfn.XLOOKUP(Z$10,Table2[[#Headers],[TRMT2A]:[FCGR1B]],Table2[[#This Row],[TRMT2A]:[FCGR1B]]))</f>
        <v/>
      </c>
      <c r="AA29" t="str" cm="1">
        <f t="array" ref="AA29">CLEAN(_xlfn.XLOOKUP(AA$10,Table2[[#Headers],[TRMT2A]:[FCGR1B]],Table2[[#This Row],[TRMT2A]:[FCGR1B]]))</f>
        <v/>
      </c>
      <c r="AB29" t="e">
        <f t="shared" si="8"/>
        <v>#VALUE!</v>
      </c>
      <c r="AC29" t="e" cm="1">
        <f t="array" ref="AC29">INDEX('Lookup Tables'!N$4:N$337,MATCH(TRUE,INDEX('Lookup Tables'!M$4:M$337&gt;AB29,0),))</f>
        <v>#N/A</v>
      </c>
      <c r="AD29" t="str">
        <f t="shared" si="9"/>
        <v/>
      </c>
      <c r="AF29" t="str" cm="1">
        <f t="array" ref="AF29">CLEAN(_xlfn.XLOOKUP(AF$10,Table2[[#Headers],[TRMT2A]:[FCGR1B]],Table2[[#This Row],[TRMT2A]:[FCGR1B]]))</f>
        <v/>
      </c>
      <c r="AG29" t="str" cm="1">
        <f t="array" ref="AG29">CLEAN(_xlfn.XLOOKUP(AG$10,Table2[[#Headers],[TRMT2A]:[FCGR1B]],Table2[[#This Row],[TRMT2A]:[FCGR1B]]))</f>
        <v/>
      </c>
      <c r="AH29" t="e">
        <f t="shared" si="10"/>
        <v>#VALUE!</v>
      </c>
      <c r="AI29" t="e" cm="1">
        <f t="array" ref="AI29">INDEX('Lookup Tables'!Q$4:Q$337,MATCH(TRUE,INDEX('Lookup Tables'!P$4:P$337&gt;AH29,0),))</f>
        <v>#N/A</v>
      </c>
      <c r="AJ29" t="str">
        <f t="shared" si="11"/>
        <v/>
      </c>
      <c r="AL29" t="str" cm="1">
        <f t="array" ref="AL29">CLEAN(_xlfn.XLOOKUP(AL$10,Table2[[#Headers],[TRMT2A]:[FCGR1B]],Table2[[#This Row],[TRMT2A]:[FCGR1B]]))</f>
        <v/>
      </c>
      <c r="AM29" t="str" cm="1">
        <f t="array" ref="AM29">CLEAN(_xlfn.XLOOKUP(AM$10,Table2[[#Headers],[TRMT2A]:[FCGR1B]],Table2[[#This Row],[TRMT2A]:[FCGR1B]]))</f>
        <v/>
      </c>
      <c r="AN29" t="e">
        <f t="shared" si="12"/>
        <v>#VALUE!</v>
      </c>
      <c r="AO29" t="e" cm="1">
        <f t="array" ref="AO29">INDEX('Lookup Tables'!T$4:T$337,MATCH(TRUE,INDEX('Lookup Tables'!S$4:S$337&gt;AN29,0),))</f>
        <v>#N/A</v>
      </c>
      <c r="AP29" t="str">
        <f t="shared" si="13"/>
        <v/>
      </c>
      <c r="AR29" t="str" cm="1">
        <f t="array" ref="AR29">CLEAN(_xlfn.XLOOKUP(AR$10,Table2[[#Headers],[TRMT2A]:[FCGR1B]],Table2[[#This Row],[TRMT2A]:[FCGR1B]]))</f>
        <v/>
      </c>
      <c r="AS29" t="str" cm="1">
        <f t="array" ref="AS29">CLEAN(_xlfn.XLOOKUP(AS$10,Table2[[#Headers],[TRMT2A]:[FCGR1B]],Table2[[#This Row],[TRMT2A]:[FCGR1B]]))</f>
        <v/>
      </c>
      <c r="AT29" t="e">
        <f t="shared" si="14"/>
        <v>#VALUE!</v>
      </c>
      <c r="AU29" t="e" cm="1">
        <f t="array" ref="AU29">INDEX('Lookup Tables'!W$4:W$337,MATCH(TRUE,INDEX('Lookup Tables'!V$4:V$337&gt;AT29,0),))</f>
        <v>#N/A</v>
      </c>
      <c r="AV29" t="str">
        <f t="shared" si="15"/>
        <v/>
      </c>
      <c r="AX29" t="str" cm="1">
        <f t="array" ref="AX29">CLEAN(_xlfn.XLOOKUP(AX$10,Table2[[#Headers],[TRMT2A]:[FCGR1B]],Table2[[#This Row],[TRMT2A]:[FCGR1B]]))</f>
        <v/>
      </c>
      <c r="AY29" t="str" cm="1">
        <f t="array" ref="AY29">CLEAN(_xlfn.XLOOKUP(AY$10,Table2[[#Headers],[TRMT2A]:[FCGR1B]],Table2[[#This Row],[TRMT2A]:[FCGR1B]]))</f>
        <v/>
      </c>
      <c r="AZ29" t="e">
        <f t="shared" si="16"/>
        <v>#VALUE!</v>
      </c>
      <c r="BA29" t="e" cm="1">
        <f t="array" ref="BA29">INDEX('Lookup Tables'!Z$4:Z$337,MATCH(TRUE,INDEX('Lookup Tables'!Y$4:Y$337&gt;AZ29,0),))</f>
        <v>#N/A</v>
      </c>
      <c r="BB29" t="str">
        <f t="shared" si="17"/>
        <v/>
      </c>
      <c r="BD29" t="e">
        <f t="shared" si="18"/>
        <v>#DIV/0!</v>
      </c>
    </row>
    <row r="30" spans="1:56">
      <c r="A30">
        <f>'Input Output'!A30</f>
        <v>0</v>
      </c>
      <c r="B30" t="str" cm="1">
        <f t="array" ref="B30">CLEAN(_xlfn.XLOOKUP(B$10,Table2[[#Headers],[TRMT2A]:[FCGR1B]],Table2[[#This Row],[TRMT2A]:[FCGR1B]]))</f>
        <v/>
      </c>
      <c r="C30" t="str" cm="1">
        <f t="array" ref="C30">CLEAN(_xlfn.XLOOKUP(C$10,Table2[[#Headers],[TRMT2A]:[FCGR1B]],Table2[[#This Row],[TRMT2A]:[FCGR1B]]))</f>
        <v/>
      </c>
      <c r="D30" t="e">
        <f t="shared" si="0"/>
        <v>#VALUE!</v>
      </c>
      <c r="E30" t="e" cm="1">
        <f t="array" ref="E30">INDEX('Lookup Tables'!B$4:B$337,MATCH(TRUE,INDEX('Lookup Tables'!A$4:A$337&gt;D30,0),))</f>
        <v>#N/A</v>
      </c>
      <c r="F30" t="str">
        <f t="shared" si="1"/>
        <v/>
      </c>
      <c r="H30" t="str" cm="1">
        <f t="array" ref="H30">CLEAN(_xlfn.XLOOKUP(H$10,Table2[[#Headers],[TRMT2A]:[FCGR1B]],Table2[[#This Row],[TRMT2A]:[FCGR1B]]))</f>
        <v/>
      </c>
      <c r="I30" t="str" cm="1">
        <f t="array" ref="I30">CLEAN(_xlfn.XLOOKUP(I$10,Table2[[#Headers],[TRMT2A]:[FCGR1B]],Table2[[#This Row],[TRMT2A]:[FCGR1B]]))</f>
        <v/>
      </c>
      <c r="J30" t="e">
        <f t="shared" si="2"/>
        <v>#VALUE!</v>
      </c>
      <c r="K30" t="e" cm="1">
        <f t="array" ref="K30">INDEX('Lookup Tables'!E$4:E$337,MATCH(TRUE,INDEX('Lookup Tables'!D$4:D$337&gt;J30,0),))</f>
        <v>#N/A</v>
      </c>
      <c r="L30" t="str">
        <f t="shared" si="3"/>
        <v/>
      </c>
      <c r="N30" t="str" cm="1">
        <f t="array" ref="N30">CLEAN(_xlfn.XLOOKUP(N$10,Table2[[#Headers],[TRMT2A]:[FCGR1B]],Table2[[#This Row],[TRMT2A]:[FCGR1B]]))</f>
        <v/>
      </c>
      <c r="O30" t="str" cm="1">
        <f t="array" ref="O30">CLEAN(_xlfn.XLOOKUP(O$10,Table2[[#Headers],[TRMT2A]:[FCGR1B]],Table2[[#This Row],[TRMT2A]:[FCGR1B]]))</f>
        <v/>
      </c>
      <c r="P30" t="e">
        <f t="shared" si="4"/>
        <v>#VALUE!</v>
      </c>
      <c r="Q30" t="e" cm="1">
        <f t="array" ref="Q30">INDEX('Lookup Tables'!H$4:H$337,MATCH(TRUE,INDEX('Lookup Tables'!G$4:G$337&gt;P30,0),))</f>
        <v>#N/A</v>
      </c>
      <c r="R30" t="str">
        <f t="shared" si="5"/>
        <v/>
      </c>
      <c r="T30" t="str" cm="1">
        <f t="array" ref="T30">CLEAN(_xlfn.XLOOKUP(T$10,Table2[[#Headers],[TRMT2A]:[FCGR1B]],Table2[[#This Row],[TRMT2A]:[FCGR1B]]))</f>
        <v/>
      </c>
      <c r="U30" t="str" cm="1">
        <f t="array" ref="U30">CLEAN(_xlfn.XLOOKUP(U$10,Table2[[#Headers],[TRMT2A]:[FCGR1B]],Table2[[#This Row],[TRMT2A]:[FCGR1B]]))</f>
        <v/>
      </c>
      <c r="V30" t="e">
        <f t="shared" si="6"/>
        <v>#VALUE!</v>
      </c>
      <c r="W30" t="e" cm="1">
        <f t="array" ref="W30">INDEX('Lookup Tables'!K$4:K$337,MATCH(TRUE,INDEX('Lookup Tables'!J$4:J$337&gt;V30,0),))</f>
        <v>#N/A</v>
      </c>
      <c r="X30" t="str">
        <f t="shared" si="7"/>
        <v/>
      </c>
      <c r="Z30" t="str" cm="1">
        <f t="array" ref="Z30">CLEAN(_xlfn.XLOOKUP(Z$10,Table2[[#Headers],[TRMT2A]:[FCGR1B]],Table2[[#This Row],[TRMT2A]:[FCGR1B]]))</f>
        <v/>
      </c>
      <c r="AA30" t="str" cm="1">
        <f t="array" ref="AA30">CLEAN(_xlfn.XLOOKUP(AA$10,Table2[[#Headers],[TRMT2A]:[FCGR1B]],Table2[[#This Row],[TRMT2A]:[FCGR1B]]))</f>
        <v/>
      </c>
      <c r="AB30" t="e">
        <f t="shared" si="8"/>
        <v>#VALUE!</v>
      </c>
      <c r="AC30" t="e" cm="1">
        <f t="array" ref="AC30">INDEX('Lookup Tables'!N$4:N$337,MATCH(TRUE,INDEX('Lookup Tables'!M$4:M$337&gt;AB30,0),))</f>
        <v>#N/A</v>
      </c>
      <c r="AD30" t="str">
        <f t="shared" si="9"/>
        <v/>
      </c>
      <c r="AF30" t="str" cm="1">
        <f t="array" ref="AF30">CLEAN(_xlfn.XLOOKUP(AF$10,Table2[[#Headers],[TRMT2A]:[FCGR1B]],Table2[[#This Row],[TRMT2A]:[FCGR1B]]))</f>
        <v/>
      </c>
      <c r="AG30" t="str" cm="1">
        <f t="array" ref="AG30">CLEAN(_xlfn.XLOOKUP(AG$10,Table2[[#Headers],[TRMT2A]:[FCGR1B]],Table2[[#This Row],[TRMT2A]:[FCGR1B]]))</f>
        <v/>
      </c>
      <c r="AH30" t="e">
        <f t="shared" si="10"/>
        <v>#VALUE!</v>
      </c>
      <c r="AI30" t="e" cm="1">
        <f t="array" ref="AI30">INDEX('Lookup Tables'!Q$4:Q$337,MATCH(TRUE,INDEX('Lookup Tables'!P$4:P$337&gt;AH30,0),))</f>
        <v>#N/A</v>
      </c>
      <c r="AJ30" t="str">
        <f t="shared" si="11"/>
        <v/>
      </c>
      <c r="AL30" t="str" cm="1">
        <f t="array" ref="AL30">CLEAN(_xlfn.XLOOKUP(AL$10,Table2[[#Headers],[TRMT2A]:[FCGR1B]],Table2[[#This Row],[TRMT2A]:[FCGR1B]]))</f>
        <v/>
      </c>
      <c r="AM30" t="str" cm="1">
        <f t="array" ref="AM30">CLEAN(_xlfn.XLOOKUP(AM$10,Table2[[#Headers],[TRMT2A]:[FCGR1B]],Table2[[#This Row],[TRMT2A]:[FCGR1B]]))</f>
        <v/>
      </c>
      <c r="AN30" t="e">
        <f t="shared" si="12"/>
        <v>#VALUE!</v>
      </c>
      <c r="AO30" t="e" cm="1">
        <f t="array" ref="AO30">INDEX('Lookup Tables'!T$4:T$337,MATCH(TRUE,INDEX('Lookup Tables'!S$4:S$337&gt;AN30,0),))</f>
        <v>#N/A</v>
      </c>
      <c r="AP30" t="str">
        <f t="shared" si="13"/>
        <v/>
      </c>
      <c r="AR30" t="str" cm="1">
        <f t="array" ref="AR30">CLEAN(_xlfn.XLOOKUP(AR$10,Table2[[#Headers],[TRMT2A]:[FCGR1B]],Table2[[#This Row],[TRMT2A]:[FCGR1B]]))</f>
        <v/>
      </c>
      <c r="AS30" t="str" cm="1">
        <f t="array" ref="AS30">CLEAN(_xlfn.XLOOKUP(AS$10,Table2[[#Headers],[TRMT2A]:[FCGR1B]],Table2[[#This Row],[TRMT2A]:[FCGR1B]]))</f>
        <v/>
      </c>
      <c r="AT30" t="e">
        <f t="shared" si="14"/>
        <v>#VALUE!</v>
      </c>
      <c r="AU30" t="e" cm="1">
        <f t="array" ref="AU30">INDEX('Lookup Tables'!W$4:W$337,MATCH(TRUE,INDEX('Lookup Tables'!V$4:V$337&gt;AT30,0),))</f>
        <v>#N/A</v>
      </c>
      <c r="AV30" t="str">
        <f t="shared" si="15"/>
        <v/>
      </c>
      <c r="AX30" t="str" cm="1">
        <f t="array" ref="AX30">CLEAN(_xlfn.XLOOKUP(AX$10,Table2[[#Headers],[TRMT2A]:[FCGR1B]],Table2[[#This Row],[TRMT2A]:[FCGR1B]]))</f>
        <v/>
      </c>
      <c r="AY30" t="str" cm="1">
        <f t="array" ref="AY30">CLEAN(_xlfn.XLOOKUP(AY$10,Table2[[#Headers],[TRMT2A]:[FCGR1B]],Table2[[#This Row],[TRMT2A]:[FCGR1B]]))</f>
        <v/>
      </c>
      <c r="AZ30" t="e">
        <f t="shared" si="16"/>
        <v>#VALUE!</v>
      </c>
      <c r="BA30" t="e" cm="1">
        <f t="array" ref="BA30">INDEX('Lookup Tables'!Z$4:Z$337,MATCH(TRUE,INDEX('Lookup Tables'!Y$4:Y$337&gt;AZ30,0),))</f>
        <v>#N/A</v>
      </c>
      <c r="BB30" t="str">
        <f t="shared" si="17"/>
        <v/>
      </c>
      <c r="BD30" t="e">
        <f t="shared" si="18"/>
        <v>#DIV/0!</v>
      </c>
    </row>
    <row r="31" spans="1:56">
      <c r="A31">
        <f>'Input Output'!A31</f>
        <v>0</v>
      </c>
      <c r="B31" t="str" cm="1">
        <f t="array" ref="B31">CLEAN(_xlfn.XLOOKUP(B$10,Table2[[#Headers],[TRMT2A]:[FCGR1B]],Table2[[#This Row],[TRMT2A]:[FCGR1B]]))</f>
        <v/>
      </c>
      <c r="C31" t="str" cm="1">
        <f t="array" ref="C31">CLEAN(_xlfn.XLOOKUP(C$10,Table2[[#Headers],[TRMT2A]:[FCGR1B]],Table2[[#This Row],[TRMT2A]:[FCGR1B]]))</f>
        <v/>
      </c>
      <c r="D31" t="e">
        <f t="shared" si="0"/>
        <v>#VALUE!</v>
      </c>
      <c r="E31" t="e" cm="1">
        <f t="array" ref="E31">INDEX('Lookup Tables'!B$4:B$337,MATCH(TRUE,INDEX('Lookup Tables'!A$4:A$337&gt;D31,0),))</f>
        <v>#N/A</v>
      </c>
      <c r="F31" t="str">
        <f t="shared" si="1"/>
        <v/>
      </c>
      <c r="H31" t="str" cm="1">
        <f t="array" ref="H31">CLEAN(_xlfn.XLOOKUP(H$10,Table2[[#Headers],[TRMT2A]:[FCGR1B]],Table2[[#This Row],[TRMT2A]:[FCGR1B]]))</f>
        <v/>
      </c>
      <c r="I31" t="str" cm="1">
        <f t="array" ref="I31">CLEAN(_xlfn.XLOOKUP(I$10,Table2[[#Headers],[TRMT2A]:[FCGR1B]],Table2[[#This Row],[TRMT2A]:[FCGR1B]]))</f>
        <v/>
      </c>
      <c r="J31" t="e">
        <f t="shared" si="2"/>
        <v>#VALUE!</v>
      </c>
      <c r="K31" t="e" cm="1">
        <f t="array" ref="K31">INDEX('Lookup Tables'!E$4:E$337,MATCH(TRUE,INDEX('Lookup Tables'!D$4:D$337&gt;J31,0),))</f>
        <v>#N/A</v>
      </c>
      <c r="L31" t="str">
        <f t="shared" si="3"/>
        <v/>
      </c>
      <c r="N31" t="str" cm="1">
        <f t="array" ref="N31">CLEAN(_xlfn.XLOOKUP(N$10,Table2[[#Headers],[TRMT2A]:[FCGR1B]],Table2[[#This Row],[TRMT2A]:[FCGR1B]]))</f>
        <v/>
      </c>
      <c r="O31" t="str" cm="1">
        <f t="array" ref="O31">CLEAN(_xlfn.XLOOKUP(O$10,Table2[[#Headers],[TRMT2A]:[FCGR1B]],Table2[[#This Row],[TRMT2A]:[FCGR1B]]))</f>
        <v/>
      </c>
      <c r="P31" t="e">
        <f t="shared" si="4"/>
        <v>#VALUE!</v>
      </c>
      <c r="Q31" t="e" cm="1">
        <f t="array" ref="Q31">INDEX('Lookup Tables'!H$4:H$337,MATCH(TRUE,INDEX('Lookup Tables'!G$4:G$337&gt;P31,0),))</f>
        <v>#N/A</v>
      </c>
      <c r="R31" t="str">
        <f t="shared" si="5"/>
        <v/>
      </c>
      <c r="T31" t="str" cm="1">
        <f t="array" ref="T31">CLEAN(_xlfn.XLOOKUP(T$10,Table2[[#Headers],[TRMT2A]:[FCGR1B]],Table2[[#This Row],[TRMT2A]:[FCGR1B]]))</f>
        <v/>
      </c>
      <c r="U31" t="str" cm="1">
        <f t="array" ref="U31">CLEAN(_xlfn.XLOOKUP(U$10,Table2[[#Headers],[TRMT2A]:[FCGR1B]],Table2[[#This Row],[TRMT2A]:[FCGR1B]]))</f>
        <v/>
      </c>
      <c r="V31" t="e">
        <f t="shared" si="6"/>
        <v>#VALUE!</v>
      </c>
      <c r="W31" t="e" cm="1">
        <f t="array" ref="W31">INDEX('Lookup Tables'!K$4:K$337,MATCH(TRUE,INDEX('Lookup Tables'!J$4:J$337&gt;V31,0),))</f>
        <v>#N/A</v>
      </c>
      <c r="X31" t="str">
        <f t="shared" si="7"/>
        <v/>
      </c>
      <c r="Z31" t="str" cm="1">
        <f t="array" ref="Z31">CLEAN(_xlfn.XLOOKUP(Z$10,Table2[[#Headers],[TRMT2A]:[FCGR1B]],Table2[[#This Row],[TRMT2A]:[FCGR1B]]))</f>
        <v/>
      </c>
      <c r="AA31" t="str" cm="1">
        <f t="array" ref="AA31">CLEAN(_xlfn.XLOOKUP(AA$10,Table2[[#Headers],[TRMT2A]:[FCGR1B]],Table2[[#This Row],[TRMT2A]:[FCGR1B]]))</f>
        <v/>
      </c>
      <c r="AB31" t="e">
        <f t="shared" si="8"/>
        <v>#VALUE!</v>
      </c>
      <c r="AC31" t="e" cm="1">
        <f t="array" ref="AC31">INDEX('Lookup Tables'!N$4:N$337,MATCH(TRUE,INDEX('Lookup Tables'!M$4:M$337&gt;AB31,0),))</f>
        <v>#N/A</v>
      </c>
      <c r="AD31" t="str">
        <f t="shared" si="9"/>
        <v/>
      </c>
      <c r="AF31" t="str" cm="1">
        <f t="array" ref="AF31">CLEAN(_xlfn.XLOOKUP(AF$10,Table2[[#Headers],[TRMT2A]:[FCGR1B]],Table2[[#This Row],[TRMT2A]:[FCGR1B]]))</f>
        <v/>
      </c>
      <c r="AG31" t="str" cm="1">
        <f t="array" ref="AG31">CLEAN(_xlfn.XLOOKUP(AG$10,Table2[[#Headers],[TRMT2A]:[FCGR1B]],Table2[[#This Row],[TRMT2A]:[FCGR1B]]))</f>
        <v/>
      </c>
      <c r="AH31" t="e">
        <f t="shared" si="10"/>
        <v>#VALUE!</v>
      </c>
      <c r="AI31" t="e" cm="1">
        <f t="array" ref="AI31">INDEX('Lookup Tables'!Q$4:Q$337,MATCH(TRUE,INDEX('Lookup Tables'!P$4:P$337&gt;AH31,0),))</f>
        <v>#N/A</v>
      </c>
      <c r="AJ31" t="str">
        <f t="shared" si="11"/>
        <v/>
      </c>
      <c r="AL31" t="str" cm="1">
        <f t="array" ref="AL31">CLEAN(_xlfn.XLOOKUP(AL$10,Table2[[#Headers],[TRMT2A]:[FCGR1B]],Table2[[#This Row],[TRMT2A]:[FCGR1B]]))</f>
        <v/>
      </c>
      <c r="AM31" t="str" cm="1">
        <f t="array" ref="AM31">CLEAN(_xlfn.XLOOKUP(AM$10,Table2[[#Headers],[TRMT2A]:[FCGR1B]],Table2[[#This Row],[TRMT2A]:[FCGR1B]]))</f>
        <v/>
      </c>
      <c r="AN31" t="e">
        <f t="shared" si="12"/>
        <v>#VALUE!</v>
      </c>
      <c r="AO31" t="e" cm="1">
        <f t="array" ref="AO31">INDEX('Lookup Tables'!T$4:T$337,MATCH(TRUE,INDEX('Lookup Tables'!S$4:S$337&gt;AN31,0),))</f>
        <v>#N/A</v>
      </c>
      <c r="AP31" t="str">
        <f t="shared" si="13"/>
        <v/>
      </c>
      <c r="AR31" t="str" cm="1">
        <f t="array" ref="AR31">CLEAN(_xlfn.XLOOKUP(AR$10,Table2[[#Headers],[TRMT2A]:[FCGR1B]],Table2[[#This Row],[TRMT2A]:[FCGR1B]]))</f>
        <v/>
      </c>
      <c r="AS31" t="str" cm="1">
        <f t="array" ref="AS31">CLEAN(_xlfn.XLOOKUP(AS$10,Table2[[#Headers],[TRMT2A]:[FCGR1B]],Table2[[#This Row],[TRMT2A]:[FCGR1B]]))</f>
        <v/>
      </c>
      <c r="AT31" t="e">
        <f t="shared" si="14"/>
        <v>#VALUE!</v>
      </c>
      <c r="AU31" t="e" cm="1">
        <f t="array" ref="AU31">INDEX('Lookup Tables'!W$4:W$337,MATCH(TRUE,INDEX('Lookup Tables'!V$4:V$337&gt;AT31,0),))</f>
        <v>#N/A</v>
      </c>
      <c r="AV31" t="str">
        <f t="shared" si="15"/>
        <v/>
      </c>
      <c r="AX31" t="str" cm="1">
        <f t="array" ref="AX31">CLEAN(_xlfn.XLOOKUP(AX$10,Table2[[#Headers],[TRMT2A]:[FCGR1B]],Table2[[#This Row],[TRMT2A]:[FCGR1B]]))</f>
        <v/>
      </c>
      <c r="AY31" t="str" cm="1">
        <f t="array" ref="AY31">CLEAN(_xlfn.XLOOKUP(AY$10,Table2[[#Headers],[TRMT2A]:[FCGR1B]],Table2[[#This Row],[TRMT2A]:[FCGR1B]]))</f>
        <v/>
      </c>
      <c r="AZ31" t="e">
        <f t="shared" si="16"/>
        <v>#VALUE!</v>
      </c>
      <c r="BA31" t="e" cm="1">
        <f t="array" ref="BA31">INDEX('Lookup Tables'!Z$4:Z$337,MATCH(TRUE,INDEX('Lookup Tables'!Y$4:Y$337&gt;AZ31,0),))</f>
        <v>#N/A</v>
      </c>
      <c r="BB31" t="str">
        <f t="shared" si="17"/>
        <v/>
      </c>
      <c r="BD31" t="e">
        <f t="shared" si="18"/>
        <v>#DIV/0!</v>
      </c>
    </row>
    <row r="32" spans="1:56">
      <c r="A32">
        <f>'Input Output'!A32</f>
        <v>0</v>
      </c>
      <c r="B32" t="str" cm="1">
        <f t="array" ref="B32">CLEAN(_xlfn.XLOOKUP(B$10,Table2[[#Headers],[TRMT2A]:[FCGR1B]],Table2[[#This Row],[TRMT2A]:[FCGR1B]]))</f>
        <v/>
      </c>
      <c r="C32" t="str" cm="1">
        <f t="array" ref="C32">CLEAN(_xlfn.XLOOKUP(C$10,Table2[[#Headers],[TRMT2A]:[FCGR1B]],Table2[[#This Row],[TRMT2A]:[FCGR1B]]))</f>
        <v/>
      </c>
      <c r="D32" t="e">
        <f t="shared" si="0"/>
        <v>#VALUE!</v>
      </c>
      <c r="E32" t="e" cm="1">
        <f t="array" ref="E32">INDEX('Lookup Tables'!B$4:B$337,MATCH(TRUE,INDEX('Lookup Tables'!A$4:A$337&gt;D32,0),))</f>
        <v>#N/A</v>
      </c>
      <c r="F32" t="str">
        <f t="shared" si="1"/>
        <v/>
      </c>
      <c r="H32" t="str" cm="1">
        <f t="array" ref="H32">CLEAN(_xlfn.XLOOKUP(H$10,Table2[[#Headers],[TRMT2A]:[FCGR1B]],Table2[[#This Row],[TRMT2A]:[FCGR1B]]))</f>
        <v/>
      </c>
      <c r="I32" t="str" cm="1">
        <f t="array" ref="I32">CLEAN(_xlfn.XLOOKUP(I$10,Table2[[#Headers],[TRMT2A]:[FCGR1B]],Table2[[#This Row],[TRMT2A]:[FCGR1B]]))</f>
        <v/>
      </c>
      <c r="J32" t="e">
        <f t="shared" si="2"/>
        <v>#VALUE!</v>
      </c>
      <c r="K32" t="e" cm="1">
        <f t="array" ref="K32">INDEX('Lookup Tables'!E$4:E$337,MATCH(TRUE,INDEX('Lookup Tables'!D$4:D$337&gt;J32,0),))</f>
        <v>#N/A</v>
      </c>
      <c r="L32" t="str">
        <f t="shared" si="3"/>
        <v/>
      </c>
      <c r="N32" t="str" cm="1">
        <f t="array" ref="N32">CLEAN(_xlfn.XLOOKUP(N$10,Table2[[#Headers],[TRMT2A]:[FCGR1B]],Table2[[#This Row],[TRMT2A]:[FCGR1B]]))</f>
        <v/>
      </c>
      <c r="O32" t="str" cm="1">
        <f t="array" ref="O32">CLEAN(_xlfn.XLOOKUP(O$10,Table2[[#Headers],[TRMT2A]:[FCGR1B]],Table2[[#This Row],[TRMT2A]:[FCGR1B]]))</f>
        <v/>
      </c>
      <c r="P32" t="e">
        <f t="shared" si="4"/>
        <v>#VALUE!</v>
      </c>
      <c r="Q32" t="e" cm="1">
        <f t="array" ref="Q32">INDEX('Lookup Tables'!H$4:H$337,MATCH(TRUE,INDEX('Lookup Tables'!G$4:G$337&gt;P32,0),))</f>
        <v>#N/A</v>
      </c>
      <c r="R32" t="str">
        <f t="shared" si="5"/>
        <v/>
      </c>
      <c r="T32" t="str" cm="1">
        <f t="array" ref="T32">CLEAN(_xlfn.XLOOKUP(T$10,Table2[[#Headers],[TRMT2A]:[FCGR1B]],Table2[[#This Row],[TRMT2A]:[FCGR1B]]))</f>
        <v/>
      </c>
      <c r="U32" t="str" cm="1">
        <f t="array" ref="U32">CLEAN(_xlfn.XLOOKUP(U$10,Table2[[#Headers],[TRMT2A]:[FCGR1B]],Table2[[#This Row],[TRMT2A]:[FCGR1B]]))</f>
        <v/>
      </c>
      <c r="V32" t="e">
        <f t="shared" si="6"/>
        <v>#VALUE!</v>
      </c>
      <c r="W32" t="e" cm="1">
        <f t="array" ref="W32">INDEX('Lookup Tables'!K$4:K$337,MATCH(TRUE,INDEX('Lookup Tables'!J$4:J$337&gt;V32,0),))</f>
        <v>#N/A</v>
      </c>
      <c r="X32" t="str">
        <f t="shared" si="7"/>
        <v/>
      </c>
      <c r="Z32" t="str" cm="1">
        <f t="array" ref="Z32">CLEAN(_xlfn.XLOOKUP(Z$10,Table2[[#Headers],[TRMT2A]:[FCGR1B]],Table2[[#This Row],[TRMT2A]:[FCGR1B]]))</f>
        <v/>
      </c>
      <c r="AA32" t="str" cm="1">
        <f t="array" ref="AA32">CLEAN(_xlfn.XLOOKUP(AA$10,Table2[[#Headers],[TRMT2A]:[FCGR1B]],Table2[[#This Row],[TRMT2A]:[FCGR1B]]))</f>
        <v/>
      </c>
      <c r="AB32" t="e">
        <f t="shared" si="8"/>
        <v>#VALUE!</v>
      </c>
      <c r="AC32" t="e" cm="1">
        <f t="array" ref="AC32">INDEX('Lookup Tables'!N$4:N$337,MATCH(TRUE,INDEX('Lookup Tables'!M$4:M$337&gt;AB32,0),))</f>
        <v>#N/A</v>
      </c>
      <c r="AD32" t="str">
        <f t="shared" si="9"/>
        <v/>
      </c>
      <c r="AF32" t="str" cm="1">
        <f t="array" ref="AF32">CLEAN(_xlfn.XLOOKUP(AF$10,Table2[[#Headers],[TRMT2A]:[FCGR1B]],Table2[[#This Row],[TRMT2A]:[FCGR1B]]))</f>
        <v/>
      </c>
      <c r="AG32" t="str" cm="1">
        <f t="array" ref="AG32">CLEAN(_xlfn.XLOOKUP(AG$10,Table2[[#Headers],[TRMT2A]:[FCGR1B]],Table2[[#This Row],[TRMT2A]:[FCGR1B]]))</f>
        <v/>
      </c>
      <c r="AH32" t="e">
        <f t="shared" si="10"/>
        <v>#VALUE!</v>
      </c>
      <c r="AI32" t="e" cm="1">
        <f t="array" ref="AI32">INDEX('Lookup Tables'!Q$4:Q$337,MATCH(TRUE,INDEX('Lookup Tables'!P$4:P$337&gt;AH32,0),))</f>
        <v>#N/A</v>
      </c>
      <c r="AJ32" t="str">
        <f t="shared" si="11"/>
        <v/>
      </c>
      <c r="AL32" t="str" cm="1">
        <f t="array" ref="AL32">CLEAN(_xlfn.XLOOKUP(AL$10,Table2[[#Headers],[TRMT2A]:[FCGR1B]],Table2[[#This Row],[TRMT2A]:[FCGR1B]]))</f>
        <v/>
      </c>
      <c r="AM32" t="str" cm="1">
        <f t="array" ref="AM32">CLEAN(_xlfn.XLOOKUP(AM$10,Table2[[#Headers],[TRMT2A]:[FCGR1B]],Table2[[#This Row],[TRMT2A]:[FCGR1B]]))</f>
        <v/>
      </c>
      <c r="AN32" t="e">
        <f t="shared" si="12"/>
        <v>#VALUE!</v>
      </c>
      <c r="AO32" t="e" cm="1">
        <f t="array" ref="AO32">INDEX('Lookup Tables'!T$4:T$337,MATCH(TRUE,INDEX('Lookup Tables'!S$4:S$337&gt;AN32,0),))</f>
        <v>#N/A</v>
      </c>
      <c r="AP32" t="str">
        <f t="shared" si="13"/>
        <v/>
      </c>
      <c r="AR32" t="str" cm="1">
        <f t="array" ref="AR32">CLEAN(_xlfn.XLOOKUP(AR$10,Table2[[#Headers],[TRMT2A]:[FCGR1B]],Table2[[#This Row],[TRMT2A]:[FCGR1B]]))</f>
        <v/>
      </c>
      <c r="AS32" t="str" cm="1">
        <f t="array" ref="AS32">CLEAN(_xlfn.XLOOKUP(AS$10,Table2[[#Headers],[TRMT2A]:[FCGR1B]],Table2[[#This Row],[TRMT2A]:[FCGR1B]]))</f>
        <v/>
      </c>
      <c r="AT32" t="e">
        <f t="shared" si="14"/>
        <v>#VALUE!</v>
      </c>
      <c r="AU32" t="e" cm="1">
        <f t="array" ref="AU32">INDEX('Lookup Tables'!W$4:W$337,MATCH(TRUE,INDEX('Lookup Tables'!V$4:V$337&gt;AT32,0),))</f>
        <v>#N/A</v>
      </c>
      <c r="AV32" t="str">
        <f t="shared" si="15"/>
        <v/>
      </c>
      <c r="AX32" t="str" cm="1">
        <f t="array" ref="AX32">CLEAN(_xlfn.XLOOKUP(AX$10,Table2[[#Headers],[TRMT2A]:[FCGR1B]],Table2[[#This Row],[TRMT2A]:[FCGR1B]]))</f>
        <v/>
      </c>
      <c r="AY32" t="str" cm="1">
        <f t="array" ref="AY32">CLEAN(_xlfn.XLOOKUP(AY$10,Table2[[#Headers],[TRMT2A]:[FCGR1B]],Table2[[#This Row],[TRMT2A]:[FCGR1B]]))</f>
        <v/>
      </c>
      <c r="AZ32" t="e">
        <f t="shared" si="16"/>
        <v>#VALUE!</v>
      </c>
      <c r="BA32" t="e" cm="1">
        <f t="array" ref="BA32">INDEX('Lookup Tables'!Z$4:Z$337,MATCH(TRUE,INDEX('Lookup Tables'!Y$4:Y$337&gt;AZ32,0),))</f>
        <v>#N/A</v>
      </c>
      <c r="BB32" t="str">
        <f t="shared" si="17"/>
        <v/>
      </c>
      <c r="BD32" t="e">
        <f t="shared" si="18"/>
        <v>#DIV/0!</v>
      </c>
    </row>
    <row r="33" spans="1:56">
      <c r="A33">
        <f>'Input Output'!A33</f>
        <v>0</v>
      </c>
      <c r="B33" t="str" cm="1">
        <f t="array" ref="B33">CLEAN(_xlfn.XLOOKUP(B$10,Table2[[#Headers],[TRMT2A]:[FCGR1B]],Table2[[#This Row],[TRMT2A]:[FCGR1B]]))</f>
        <v/>
      </c>
      <c r="C33" t="str" cm="1">
        <f t="array" ref="C33">CLEAN(_xlfn.XLOOKUP(C$10,Table2[[#Headers],[TRMT2A]:[FCGR1B]],Table2[[#This Row],[TRMT2A]:[FCGR1B]]))</f>
        <v/>
      </c>
      <c r="D33" t="e">
        <f t="shared" si="0"/>
        <v>#VALUE!</v>
      </c>
      <c r="E33" t="e" cm="1">
        <f t="array" ref="E33">INDEX('Lookup Tables'!B$4:B$337,MATCH(TRUE,INDEX('Lookup Tables'!A$4:A$337&gt;D33,0),))</f>
        <v>#N/A</v>
      </c>
      <c r="F33" t="str">
        <f t="shared" si="1"/>
        <v/>
      </c>
      <c r="H33" t="str" cm="1">
        <f t="array" ref="H33">CLEAN(_xlfn.XLOOKUP(H$10,Table2[[#Headers],[TRMT2A]:[FCGR1B]],Table2[[#This Row],[TRMT2A]:[FCGR1B]]))</f>
        <v/>
      </c>
      <c r="I33" t="str" cm="1">
        <f t="array" ref="I33">CLEAN(_xlfn.XLOOKUP(I$10,Table2[[#Headers],[TRMT2A]:[FCGR1B]],Table2[[#This Row],[TRMT2A]:[FCGR1B]]))</f>
        <v/>
      </c>
      <c r="J33" t="e">
        <f t="shared" si="2"/>
        <v>#VALUE!</v>
      </c>
      <c r="K33" t="e" cm="1">
        <f t="array" ref="K33">INDEX('Lookup Tables'!E$4:E$337,MATCH(TRUE,INDEX('Lookup Tables'!D$4:D$337&gt;J33,0),))</f>
        <v>#N/A</v>
      </c>
      <c r="L33" t="str">
        <f t="shared" si="3"/>
        <v/>
      </c>
      <c r="N33" t="str" cm="1">
        <f t="array" ref="N33">CLEAN(_xlfn.XLOOKUP(N$10,Table2[[#Headers],[TRMT2A]:[FCGR1B]],Table2[[#This Row],[TRMT2A]:[FCGR1B]]))</f>
        <v/>
      </c>
      <c r="O33" t="str" cm="1">
        <f t="array" ref="O33">CLEAN(_xlfn.XLOOKUP(O$10,Table2[[#Headers],[TRMT2A]:[FCGR1B]],Table2[[#This Row],[TRMT2A]:[FCGR1B]]))</f>
        <v/>
      </c>
      <c r="P33" t="e">
        <f t="shared" si="4"/>
        <v>#VALUE!</v>
      </c>
      <c r="Q33" t="e" cm="1">
        <f t="array" ref="Q33">INDEX('Lookup Tables'!H$4:H$337,MATCH(TRUE,INDEX('Lookup Tables'!G$4:G$337&gt;P33,0),))</f>
        <v>#N/A</v>
      </c>
      <c r="R33" t="str">
        <f t="shared" si="5"/>
        <v/>
      </c>
      <c r="T33" t="str" cm="1">
        <f t="array" ref="T33">CLEAN(_xlfn.XLOOKUP(T$10,Table2[[#Headers],[TRMT2A]:[FCGR1B]],Table2[[#This Row],[TRMT2A]:[FCGR1B]]))</f>
        <v/>
      </c>
      <c r="U33" t="str" cm="1">
        <f t="array" ref="U33">CLEAN(_xlfn.XLOOKUP(U$10,Table2[[#Headers],[TRMT2A]:[FCGR1B]],Table2[[#This Row],[TRMT2A]:[FCGR1B]]))</f>
        <v/>
      </c>
      <c r="V33" t="e">
        <f t="shared" si="6"/>
        <v>#VALUE!</v>
      </c>
      <c r="W33" t="e" cm="1">
        <f t="array" ref="W33">INDEX('Lookup Tables'!K$4:K$337,MATCH(TRUE,INDEX('Lookup Tables'!J$4:J$337&gt;V33,0),))</f>
        <v>#N/A</v>
      </c>
      <c r="X33" t="str">
        <f t="shared" si="7"/>
        <v/>
      </c>
      <c r="Z33" t="str" cm="1">
        <f t="array" ref="Z33">CLEAN(_xlfn.XLOOKUP(Z$10,Table2[[#Headers],[TRMT2A]:[FCGR1B]],Table2[[#This Row],[TRMT2A]:[FCGR1B]]))</f>
        <v/>
      </c>
      <c r="AA33" t="str" cm="1">
        <f t="array" ref="AA33">CLEAN(_xlfn.XLOOKUP(AA$10,Table2[[#Headers],[TRMT2A]:[FCGR1B]],Table2[[#This Row],[TRMT2A]:[FCGR1B]]))</f>
        <v/>
      </c>
      <c r="AB33" t="e">
        <f t="shared" si="8"/>
        <v>#VALUE!</v>
      </c>
      <c r="AC33" t="e" cm="1">
        <f t="array" ref="AC33">INDEX('Lookup Tables'!N$4:N$337,MATCH(TRUE,INDEX('Lookup Tables'!M$4:M$337&gt;AB33,0),))</f>
        <v>#N/A</v>
      </c>
      <c r="AD33" t="str">
        <f t="shared" si="9"/>
        <v/>
      </c>
      <c r="AF33" t="str" cm="1">
        <f t="array" ref="AF33">CLEAN(_xlfn.XLOOKUP(AF$10,Table2[[#Headers],[TRMT2A]:[FCGR1B]],Table2[[#This Row],[TRMT2A]:[FCGR1B]]))</f>
        <v/>
      </c>
      <c r="AG33" t="str" cm="1">
        <f t="array" ref="AG33">CLEAN(_xlfn.XLOOKUP(AG$10,Table2[[#Headers],[TRMT2A]:[FCGR1B]],Table2[[#This Row],[TRMT2A]:[FCGR1B]]))</f>
        <v/>
      </c>
      <c r="AH33" t="e">
        <f t="shared" si="10"/>
        <v>#VALUE!</v>
      </c>
      <c r="AI33" t="e" cm="1">
        <f t="array" ref="AI33">INDEX('Lookup Tables'!Q$4:Q$337,MATCH(TRUE,INDEX('Lookup Tables'!P$4:P$337&gt;AH33,0),))</f>
        <v>#N/A</v>
      </c>
      <c r="AJ33" t="str">
        <f t="shared" si="11"/>
        <v/>
      </c>
      <c r="AL33" t="str" cm="1">
        <f t="array" ref="AL33">CLEAN(_xlfn.XLOOKUP(AL$10,Table2[[#Headers],[TRMT2A]:[FCGR1B]],Table2[[#This Row],[TRMT2A]:[FCGR1B]]))</f>
        <v/>
      </c>
      <c r="AM33" t="str" cm="1">
        <f t="array" ref="AM33">CLEAN(_xlfn.XLOOKUP(AM$10,Table2[[#Headers],[TRMT2A]:[FCGR1B]],Table2[[#This Row],[TRMT2A]:[FCGR1B]]))</f>
        <v/>
      </c>
      <c r="AN33" t="e">
        <f t="shared" si="12"/>
        <v>#VALUE!</v>
      </c>
      <c r="AO33" t="e" cm="1">
        <f t="array" ref="AO33">INDEX('Lookup Tables'!T$4:T$337,MATCH(TRUE,INDEX('Lookup Tables'!S$4:S$337&gt;AN33,0),))</f>
        <v>#N/A</v>
      </c>
      <c r="AP33" t="str">
        <f t="shared" si="13"/>
        <v/>
      </c>
      <c r="AR33" t="str" cm="1">
        <f t="array" ref="AR33">CLEAN(_xlfn.XLOOKUP(AR$10,Table2[[#Headers],[TRMT2A]:[FCGR1B]],Table2[[#This Row],[TRMT2A]:[FCGR1B]]))</f>
        <v/>
      </c>
      <c r="AS33" t="str" cm="1">
        <f t="array" ref="AS33">CLEAN(_xlfn.XLOOKUP(AS$10,Table2[[#Headers],[TRMT2A]:[FCGR1B]],Table2[[#This Row],[TRMT2A]:[FCGR1B]]))</f>
        <v/>
      </c>
      <c r="AT33" t="e">
        <f t="shared" si="14"/>
        <v>#VALUE!</v>
      </c>
      <c r="AU33" t="e" cm="1">
        <f t="array" ref="AU33">INDEX('Lookup Tables'!W$4:W$337,MATCH(TRUE,INDEX('Lookup Tables'!V$4:V$337&gt;AT33,0),))</f>
        <v>#N/A</v>
      </c>
      <c r="AV33" t="str">
        <f t="shared" si="15"/>
        <v/>
      </c>
      <c r="AX33" t="str" cm="1">
        <f t="array" ref="AX33">CLEAN(_xlfn.XLOOKUP(AX$10,Table2[[#Headers],[TRMT2A]:[FCGR1B]],Table2[[#This Row],[TRMT2A]:[FCGR1B]]))</f>
        <v/>
      </c>
      <c r="AY33" t="str" cm="1">
        <f t="array" ref="AY33">CLEAN(_xlfn.XLOOKUP(AY$10,Table2[[#Headers],[TRMT2A]:[FCGR1B]],Table2[[#This Row],[TRMT2A]:[FCGR1B]]))</f>
        <v/>
      </c>
      <c r="AZ33" t="e">
        <f t="shared" si="16"/>
        <v>#VALUE!</v>
      </c>
      <c r="BA33" t="e" cm="1">
        <f t="array" ref="BA33">INDEX('Lookup Tables'!Z$4:Z$337,MATCH(TRUE,INDEX('Lookup Tables'!Y$4:Y$337&gt;AZ33,0),))</f>
        <v>#N/A</v>
      </c>
      <c r="BB33" t="str">
        <f t="shared" si="17"/>
        <v/>
      </c>
      <c r="BD33" t="e">
        <f t="shared" si="18"/>
        <v>#DIV/0!</v>
      </c>
    </row>
    <row r="34" spans="1:56">
      <c r="A34">
        <f>'Input Output'!A34</f>
        <v>0</v>
      </c>
      <c r="B34" t="str" cm="1">
        <f t="array" ref="B34">CLEAN(_xlfn.XLOOKUP(B$10,Table2[[#Headers],[TRMT2A]:[FCGR1B]],Table2[[#This Row],[TRMT2A]:[FCGR1B]]))</f>
        <v/>
      </c>
      <c r="C34" t="str" cm="1">
        <f t="array" ref="C34">CLEAN(_xlfn.XLOOKUP(C$10,Table2[[#Headers],[TRMT2A]:[FCGR1B]],Table2[[#This Row],[TRMT2A]:[FCGR1B]]))</f>
        <v/>
      </c>
      <c r="D34" t="e">
        <f t="shared" si="0"/>
        <v>#VALUE!</v>
      </c>
      <c r="E34" t="e" cm="1">
        <f t="array" ref="E34">INDEX('Lookup Tables'!B$4:B$337,MATCH(TRUE,INDEX('Lookup Tables'!A$4:A$337&gt;D34,0),))</f>
        <v>#N/A</v>
      </c>
      <c r="F34" t="str">
        <f t="shared" si="1"/>
        <v/>
      </c>
      <c r="H34" t="str" cm="1">
        <f t="array" ref="H34">CLEAN(_xlfn.XLOOKUP(H$10,Table2[[#Headers],[TRMT2A]:[FCGR1B]],Table2[[#This Row],[TRMT2A]:[FCGR1B]]))</f>
        <v/>
      </c>
      <c r="I34" t="str" cm="1">
        <f t="array" ref="I34">CLEAN(_xlfn.XLOOKUP(I$10,Table2[[#Headers],[TRMT2A]:[FCGR1B]],Table2[[#This Row],[TRMT2A]:[FCGR1B]]))</f>
        <v/>
      </c>
      <c r="J34" t="e">
        <f t="shared" si="2"/>
        <v>#VALUE!</v>
      </c>
      <c r="K34" t="e" cm="1">
        <f t="array" ref="K34">INDEX('Lookup Tables'!E$4:E$337,MATCH(TRUE,INDEX('Lookup Tables'!D$4:D$337&gt;J34,0),))</f>
        <v>#N/A</v>
      </c>
      <c r="L34" t="str">
        <f t="shared" si="3"/>
        <v/>
      </c>
      <c r="N34" t="str" cm="1">
        <f t="array" ref="N34">CLEAN(_xlfn.XLOOKUP(N$10,Table2[[#Headers],[TRMT2A]:[FCGR1B]],Table2[[#This Row],[TRMT2A]:[FCGR1B]]))</f>
        <v/>
      </c>
      <c r="O34" t="str" cm="1">
        <f t="array" ref="O34">CLEAN(_xlfn.XLOOKUP(O$10,Table2[[#Headers],[TRMT2A]:[FCGR1B]],Table2[[#This Row],[TRMT2A]:[FCGR1B]]))</f>
        <v/>
      </c>
      <c r="P34" t="e">
        <f t="shared" si="4"/>
        <v>#VALUE!</v>
      </c>
      <c r="Q34" t="e" cm="1">
        <f t="array" ref="Q34">INDEX('Lookup Tables'!H$4:H$337,MATCH(TRUE,INDEX('Lookup Tables'!G$4:G$337&gt;P34,0),))</f>
        <v>#N/A</v>
      </c>
      <c r="R34" t="str">
        <f t="shared" si="5"/>
        <v/>
      </c>
      <c r="T34" t="str" cm="1">
        <f t="array" ref="T34">CLEAN(_xlfn.XLOOKUP(T$10,Table2[[#Headers],[TRMT2A]:[FCGR1B]],Table2[[#This Row],[TRMT2A]:[FCGR1B]]))</f>
        <v/>
      </c>
      <c r="U34" t="str" cm="1">
        <f t="array" ref="U34">CLEAN(_xlfn.XLOOKUP(U$10,Table2[[#Headers],[TRMT2A]:[FCGR1B]],Table2[[#This Row],[TRMT2A]:[FCGR1B]]))</f>
        <v/>
      </c>
      <c r="V34" t="e">
        <f t="shared" si="6"/>
        <v>#VALUE!</v>
      </c>
      <c r="W34" t="e" cm="1">
        <f t="array" ref="W34">INDEX('Lookup Tables'!K$4:K$337,MATCH(TRUE,INDEX('Lookup Tables'!J$4:J$337&gt;V34,0),))</f>
        <v>#N/A</v>
      </c>
      <c r="X34" t="str">
        <f t="shared" si="7"/>
        <v/>
      </c>
      <c r="Z34" t="str" cm="1">
        <f t="array" ref="Z34">CLEAN(_xlfn.XLOOKUP(Z$10,Table2[[#Headers],[TRMT2A]:[FCGR1B]],Table2[[#This Row],[TRMT2A]:[FCGR1B]]))</f>
        <v/>
      </c>
      <c r="AA34" t="str" cm="1">
        <f t="array" ref="AA34">CLEAN(_xlfn.XLOOKUP(AA$10,Table2[[#Headers],[TRMT2A]:[FCGR1B]],Table2[[#This Row],[TRMT2A]:[FCGR1B]]))</f>
        <v/>
      </c>
      <c r="AB34" t="e">
        <f t="shared" si="8"/>
        <v>#VALUE!</v>
      </c>
      <c r="AC34" t="e" cm="1">
        <f t="array" ref="AC34">INDEX('Lookup Tables'!N$4:N$337,MATCH(TRUE,INDEX('Lookup Tables'!M$4:M$337&gt;AB34,0),))</f>
        <v>#N/A</v>
      </c>
      <c r="AD34" t="str">
        <f t="shared" si="9"/>
        <v/>
      </c>
      <c r="AF34" t="str" cm="1">
        <f t="array" ref="AF34">CLEAN(_xlfn.XLOOKUP(AF$10,Table2[[#Headers],[TRMT2A]:[FCGR1B]],Table2[[#This Row],[TRMT2A]:[FCGR1B]]))</f>
        <v/>
      </c>
      <c r="AG34" t="str" cm="1">
        <f t="array" ref="AG34">CLEAN(_xlfn.XLOOKUP(AG$10,Table2[[#Headers],[TRMT2A]:[FCGR1B]],Table2[[#This Row],[TRMT2A]:[FCGR1B]]))</f>
        <v/>
      </c>
      <c r="AH34" t="e">
        <f t="shared" si="10"/>
        <v>#VALUE!</v>
      </c>
      <c r="AI34" t="e" cm="1">
        <f t="array" ref="AI34">INDEX('Lookup Tables'!Q$4:Q$337,MATCH(TRUE,INDEX('Lookup Tables'!P$4:P$337&gt;AH34,0),))</f>
        <v>#N/A</v>
      </c>
      <c r="AJ34" t="str">
        <f t="shared" si="11"/>
        <v/>
      </c>
      <c r="AL34" t="str" cm="1">
        <f t="array" ref="AL34">CLEAN(_xlfn.XLOOKUP(AL$10,Table2[[#Headers],[TRMT2A]:[FCGR1B]],Table2[[#This Row],[TRMT2A]:[FCGR1B]]))</f>
        <v/>
      </c>
      <c r="AM34" t="str" cm="1">
        <f t="array" ref="AM34">CLEAN(_xlfn.XLOOKUP(AM$10,Table2[[#Headers],[TRMT2A]:[FCGR1B]],Table2[[#This Row],[TRMT2A]:[FCGR1B]]))</f>
        <v/>
      </c>
      <c r="AN34" t="e">
        <f t="shared" si="12"/>
        <v>#VALUE!</v>
      </c>
      <c r="AO34" t="e" cm="1">
        <f t="array" ref="AO34">INDEX('Lookup Tables'!T$4:T$337,MATCH(TRUE,INDEX('Lookup Tables'!S$4:S$337&gt;AN34,0),))</f>
        <v>#N/A</v>
      </c>
      <c r="AP34" t="str">
        <f t="shared" si="13"/>
        <v/>
      </c>
      <c r="AR34" t="str" cm="1">
        <f t="array" ref="AR34">CLEAN(_xlfn.XLOOKUP(AR$10,Table2[[#Headers],[TRMT2A]:[FCGR1B]],Table2[[#This Row],[TRMT2A]:[FCGR1B]]))</f>
        <v/>
      </c>
      <c r="AS34" t="str" cm="1">
        <f t="array" ref="AS34">CLEAN(_xlfn.XLOOKUP(AS$10,Table2[[#Headers],[TRMT2A]:[FCGR1B]],Table2[[#This Row],[TRMT2A]:[FCGR1B]]))</f>
        <v/>
      </c>
      <c r="AT34" t="e">
        <f t="shared" si="14"/>
        <v>#VALUE!</v>
      </c>
      <c r="AU34" t="e" cm="1">
        <f t="array" ref="AU34">INDEX('Lookup Tables'!W$4:W$337,MATCH(TRUE,INDEX('Lookup Tables'!V$4:V$337&gt;AT34,0),))</f>
        <v>#N/A</v>
      </c>
      <c r="AV34" t="str">
        <f t="shared" si="15"/>
        <v/>
      </c>
      <c r="AX34" t="str" cm="1">
        <f t="array" ref="AX34">CLEAN(_xlfn.XLOOKUP(AX$10,Table2[[#Headers],[TRMT2A]:[FCGR1B]],Table2[[#This Row],[TRMT2A]:[FCGR1B]]))</f>
        <v/>
      </c>
      <c r="AY34" t="str" cm="1">
        <f t="array" ref="AY34">CLEAN(_xlfn.XLOOKUP(AY$10,Table2[[#Headers],[TRMT2A]:[FCGR1B]],Table2[[#This Row],[TRMT2A]:[FCGR1B]]))</f>
        <v/>
      </c>
      <c r="AZ34" t="e">
        <f t="shared" si="16"/>
        <v>#VALUE!</v>
      </c>
      <c r="BA34" t="e" cm="1">
        <f t="array" ref="BA34">INDEX('Lookup Tables'!Z$4:Z$337,MATCH(TRUE,INDEX('Lookup Tables'!Y$4:Y$337&gt;AZ34,0),))</f>
        <v>#N/A</v>
      </c>
      <c r="BB34" t="str">
        <f t="shared" si="17"/>
        <v/>
      </c>
      <c r="BD34" t="e">
        <f t="shared" si="18"/>
        <v>#DIV/0!</v>
      </c>
    </row>
    <row r="35" spans="1:56">
      <c r="A35">
        <f>'Input Output'!A35</f>
        <v>0</v>
      </c>
      <c r="B35" t="str" cm="1">
        <f t="array" ref="B35">CLEAN(_xlfn.XLOOKUP(B$10,Table2[[#Headers],[TRMT2A]:[FCGR1B]],Table2[[#This Row],[TRMT2A]:[FCGR1B]]))</f>
        <v/>
      </c>
      <c r="C35" t="str" cm="1">
        <f t="array" ref="C35">CLEAN(_xlfn.XLOOKUP(C$10,Table2[[#Headers],[TRMT2A]:[FCGR1B]],Table2[[#This Row],[TRMT2A]:[FCGR1B]]))</f>
        <v/>
      </c>
      <c r="D35" t="e">
        <f t="shared" si="0"/>
        <v>#VALUE!</v>
      </c>
      <c r="E35" t="e" cm="1">
        <f t="array" ref="E35">INDEX('Lookup Tables'!B$4:B$337,MATCH(TRUE,INDEX('Lookup Tables'!A$4:A$337&gt;D35,0),))</f>
        <v>#N/A</v>
      </c>
      <c r="F35" t="str">
        <f t="shared" si="1"/>
        <v/>
      </c>
      <c r="H35" t="str" cm="1">
        <f t="array" ref="H35">CLEAN(_xlfn.XLOOKUP(H$10,Table2[[#Headers],[TRMT2A]:[FCGR1B]],Table2[[#This Row],[TRMT2A]:[FCGR1B]]))</f>
        <v/>
      </c>
      <c r="I35" t="str" cm="1">
        <f t="array" ref="I35">CLEAN(_xlfn.XLOOKUP(I$10,Table2[[#Headers],[TRMT2A]:[FCGR1B]],Table2[[#This Row],[TRMT2A]:[FCGR1B]]))</f>
        <v/>
      </c>
      <c r="J35" t="e">
        <f t="shared" si="2"/>
        <v>#VALUE!</v>
      </c>
      <c r="K35" t="e" cm="1">
        <f t="array" ref="K35">INDEX('Lookup Tables'!E$4:E$337,MATCH(TRUE,INDEX('Lookup Tables'!D$4:D$337&gt;J35,0),))</f>
        <v>#N/A</v>
      </c>
      <c r="L35" t="str">
        <f t="shared" si="3"/>
        <v/>
      </c>
      <c r="N35" t="str" cm="1">
        <f t="array" ref="N35">CLEAN(_xlfn.XLOOKUP(N$10,Table2[[#Headers],[TRMT2A]:[FCGR1B]],Table2[[#This Row],[TRMT2A]:[FCGR1B]]))</f>
        <v/>
      </c>
      <c r="O35" t="str" cm="1">
        <f t="array" ref="O35">CLEAN(_xlfn.XLOOKUP(O$10,Table2[[#Headers],[TRMT2A]:[FCGR1B]],Table2[[#This Row],[TRMT2A]:[FCGR1B]]))</f>
        <v/>
      </c>
      <c r="P35" t="e">
        <f t="shared" si="4"/>
        <v>#VALUE!</v>
      </c>
      <c r="Q35" t="e" cm="1">
        <f t="array" ref="Q35">INDEX('Lookup Tables'!H$4:H$337,MATCH(TRUE,INDEX('Lookup Tables'!G$4:G$337&gt;P35,0),))</f>
        <v>#N/A</v>
      </c>
      <c r="R35" t="str">
        <f t="shared" si="5"/>
        <v/>
      </c>
      <c r="T35" t="str" cm="1">
        <f t="array" ref="T35">CLEAN(_xlfn.XLOOKUP(T$10,Table2[[#Headers],[TRMT2A]:[FCGR1B]],Table2[[#This Row],[TRMT2A]:[FCGR1B]]))</f>
        <v/>
      </c>
      <c r="U35" t="str" cm="1">
        <f t="array" ref="U35">CLEAN(_xlfn.XLOOKUP(U$10,Table2[[#Headers],[TRMT2A]:[FCGR1B]],Table2[[#This Row],[TRMT2A]:[FCGR1B]]))</f>
        <v/>
      </c>
      <c r="V35" t="e">
        <f t="shared" si="6"/>
        <v>#VALUE!</v>
      </c>
      <c r="W35" t="e" cm="1">
        <f t="array" ref="W35">INDEX('Lookup Tables'!K$4:K$337,MATCH(TRUE,INDEX('Lookup Tables'!J$4:J$337&gt;V35,0),))</f>
        <v>#N/A</v>
      </c>
      <c r="X35" t="str">
        <f t="shared" si="7"/>
        <v/>
      </c>
      <c r="Z35" t="str" cm="1">
        <f t="array" ref="Z35">CLEAN(_xlfn.XLOOKUP(Z$10,Table2[[#Headers],[TRMT2A]:[FCGR1B]],Table2[[#This Row],[TRMT2A]:[FCGR1B]]))</f>
        <v/>
      </c>
      <c r="AA35" t="str" cm="1">
        <f t="array" ref="AA35">CLEAN(_xlfn.XLOOKUP(AA$10,Table2[[#Headers],[TRMT2A]:[FCGR1B]],Table2[[#This Row],[TRMT2A]:[FCGR1B]]))</f>
        <v/>
      </c>
      <c r="AB35" t="e">
        <f t="shared" si="8"/>
        <v>#VALUE!</v>
      </c>
      <c r="AC35" t="e" cm="1">
        <f t="array" ref="AC35">INDEX('Lookup Tables'!N$4:N$337,MATCH(TRUE,INDEX('Lookup Tables'!M$4:M$337&gt;AB35,0),))</f>
        <v>#N/A</v>
      </c>
      <c r="AD35" t="str">
        <f t="shared" si="9"/>
        <v/>
      </c>
      <c r="AF35" t="str" cm="1">
        <f t="array" ref="AF35">CLEAN(_xlfn.XLOOKUP(AF$10,Table2[[#Headers],[TRMT2A]:[FCGR1B]],Table2[[#This Row],[TRMT2A]:[FCGR1B]]))</f>
        <v/>
      </c>
      <c r="AG35" t="str" cm="1">
        <f t="array" ref="AG35">CLEAN(_xlfn.XLOOKUP(AG$10,Table2[[#Headers],[TRMT2A]:[FCGR1B]],Table2[[#This Row],[TRMT2A]:[FCGR1B]]))</f>
        <v/>
      </c>
      <c r="AH35" t="e">
        <f t="shared" si="10"/>
        <v>#VALUE!</v>
      </c>
      <c r="AI35" t="e" cm="1">
        <f t="array" ref="AI35">INDEX('Lookup Tables'!Q$4:Q$337,MATCH(TRUE,INDEX('Lookup Tables'!P$4:P$337&gt;AH35,0),))</f>
        <v>#N/A</v>
      </c>
      <c r="AJ35" t="str">
        <f t="shared" si="11"/>
        <v/>
      </c>
      <c r="AL35" t="str" cm="1">
        <f t="array" ref="AL35">CLEAN(_xlfn.XLOOKUP(AL$10,Table2[[#Headers],[TRMT2A]:[FCGR1B]],Table2[[#This Row],[TRMT2A]:[FCGR1B]]))</f>
        <v/>
      </c>
      <c r="AM35" t="str" cm="1">
        <f t="array" ref="AM35">CLEAN(_xlfn.XLOOKUP(AM$10,Table2[[#Headers],[TRMT2A]:[FCGR1B]],Table2[[#This Row],[TRMT2A]:[FCGR1B]]))</f>
        <v/>
      </c>
      <c r="AN35" t="e">
        <f t="shared" si="12"/>
        <v>#VALUE!</v>
      </c>
      <c r="AO35" t="e" cm="1">
        <f t="array" ref="AO35">INDEX('Lookup Tables'!T$4:T$337,MATCH(TRUE,INDEX('Lookup Tables'!S$4:S$337&gt;AN35,0),))</f>
        <v>#N/A</v>
      </c>
      <c r="AP35" t="str">
        <f t="shared" si="13"/>
        <v/>
      </c>
      <c r="AR35" t="str" cm="1">
        <f t="array" ref="AR35">CLEAN(_xlfn.XLOOKUP(AR$10,Table2[[#Headers],[TRMT2A]:[FCGR1B]],Table2[[#This Row],[TRMT2A]:[FCGR1B]]))</f>
        <v/>
      </c>
      <c r="AS35" t="str" cm="1">
        <f t="array" ref="AS35">CLEAN(_xlfn.XLOOKUP(AS$10,Table2[[#Headers],[TRMT2A]:[FCGR1B]],Table2[[#This Row],[TRMT2A]:[FCGR1B]]))</f>
        <v/>
      </c>
      <c r="AT35" t="e">
        <f t="shared" si="14"/>
        <v>#VALUE!</v>
      </c>
      <c r="AU35" t="e" cm="1">
        <f t="array" ref="AU35">INDEX('Lookup Tables'!W$4:W$337,MATCH(TRUE,INDEX('Lookup Tables'!V$4:V$337&gt;AT35,0),))</f>
        <v>#N/A</v>
      </c>
      <c r="AV35" t="str">
        <f t="shared" si="15"/>
        <v/>
      </c>
      <c r="AX35" t="str" cm="1">
        <f t="array" ref="AX35">CLEAN(_xlfn.XLOOKUP(AX$10,Table2[[#Headers],[TRMT2A]:[FCGR1B]],Table2[[#This Row],[TRMT2A]:[FCGR1B]]))</f>
        <v/>
      </c>
      <c r="AY35" t="str" cm="1">
        <f t="array" ref="AY35">CLEAN(_xlfn.XLOOKUP(AY$10,Table2[[#Headers],[TRMT2A]:[FCGR1B]],Table2[[#This Row],[TRMT2A]:[FCGR1B]]))</f>
        <v/>
      </c>
      <c r="AZ35" t="e">
        <f t="shared" si="16"/>
        <v>#VALUE!</v>
      </c>
      <c r="BA35" t="e" cm="1">
        <f t="array" ref="BA35">INDEX('Lookup Tables'!Z$4:Z$337,MATCH(TRUE,INDEX('Lookup Tables'!Y$4:Y$337&gt;AZ35,0),))</f>
        <v>#N/A</v>
      </c>
      <c r="BB35" t="str">
        <f t="shared" si="17"/>
        <v/>
      </c>
      <c r="BD35" t="e">
        <f t="shared" si="18"/>
        <v>#DIV/0!</v>
      </c>
    </row>
    <row r="36" spans="1:56">
      <c r="A36">
        <f>'Input Output'!A36</f>
        <v>0</v>
      </c>
      <c r="B36" t="str" cm="1">
        <f t="array" ref="B36">CLEAN(_xlfn.XLOOKUP(B$10,Table2[[#Headers],[TRMT2A]:[FCGR1B]],Table2[[#This Row],[TRMT2A]:[FCGR1B]]))</f>
        <v/>
      </c>
      <c r="C36" t="str" cm="1">
        <f t="array" ref="C36">CLEAN(_xlfn.XLOOKUP(C$10,Table2[[#Headers],[TRMT2A]:[FCGR1B]],Table2[[#This Row],[TRMT2A]:[FCGR1B]]))</f>
        <v/>
      </c>
      <c r="D36" t="e">
        <f t="shared" si="0"/>
        <v>#VALUE!</v>
      </c>
      <c r="E36" t="e" cm="1">
        <f t="array" ref="E36">INDEX('Lookup Tables'!B$4:B$337,MATCH(TRUE,INDEX('Lookup Tables'!A$4:A$337&gt;D36,0),))</f>
        <v>#N/A</v>
      </c>
      <c r="F36" t="str">
        <f t="shared" si="1"/>
        <v/>
      </c>
      <c r="H36" t="str" cm="1">
        <f t="array" ref="H36">CLEAN(_xlfn.XLOOKUP(H$10,Table2[[#Headers],[TRMT2A]:[FCGR1B]],Table2[[#This Row],[TRMT2A]:[FCGR1B]]))</f>
        <v/>
      </c>
      <c r="I36" t="str" cm="1">
        <f t="array" ref="I36">CLEAN(_xlfn.XLOOKUP(I$10,Table2[[#Headers],[TRMT2A]:[FCGR1B]],Table2[[#This Row],[TRMT2A]:[FCGR1B]]))</f>
        <v/>
      </c>
      <c r="J36" t="e">
        <f t="shared" si="2"/>
        <v>#VALUE!</v>
      </c>
      <c r="K36" t="e" cm="1">
        <f t="array" ref="K36">INDEX('Lookup Tables'!E$4:E$337,MATCH(TRUE,INDEX('Lookup Tables'!D$4:D$337&gt;J36,0),))</f>
        <v>#N/A</v>
      </c>
      <c r="L36" t="str">
        <f t="shared" si="3"/>
        <v/>
      </c>
      <c r="N36" t="str" cm="1">
        <f t="array" ref="N36">CLEAN(_xlfn.XLOOKUP(N$10,Table2[[#Headers],[TRMT2A]:[FCGR1B]],Table2[[#This Row],[TRMT2A]:[FCGR1B]]))</f>
        <v/>
      </c>
      <c r="O36" t="str" cm="1">
        <f t="array" ref="O36">CLEAN(_xlfn.XLOOKUP(O$10,Table2[[#Headers],[TRMT2A]:[FCGR1B]],Table2[[#This Row],[TRMT2A]:[FCGR1B]]))</f>
        <v/>
      </c>
      <c r="P36" t="e">
        <f t="shared" si="4"/>
        <v>#VALUE!</v>
      </c>
      <c r="Q36" t="e" cm="1">
        <f t="array" ref="Q36">INDEX('Lookup Tables'!H$4:H$337,MATCH(TRUE,INDEX('Lookup Tables'!G$4:G$337&gt;P36,0),))</f>
        <v>#N/A</v>
      </c>
      <c r="R36" t="str">
        <f t="shared" si="5"/>
        <v/>
      </c>
      <c r="T36" t="str" cm="1">
        <f t="array" ref="T36">CLEAN(_xlfn.XLOOKUP(T$10,Table2[[#Headers],[TRMT2A]:[FCGR1B]],Table2[[#This Row],[TRMT2A]:[FCGR1B]]))</f>
        <v/>
      </c>
      <c r="U36" t="str" cm="1">
        <f t="array" ref="U36">CLEAN(_xlfn.XLOOKUP(U$10,Table2[[#Headers],[TRMT2A]:[FCGR1B]],Table2[[#This Row],[TRMT2A]:[FCGR1B]]))</f>
        <v/>
      </c>
      <c r="V36" t="e">
        <f t="shared" si="6"/>
        <v>#VALUE!</v>
      </c>
      <c r="W36" t="e" cm="1">
        <f t="array" ref="W36">INDEX('Lookup Tables'!K$4:K$337,MATCH(TRUE,INDEX('Lookup Tables'!J$4:J$337&gt;V36,0),))</f>
        <v>#N/A</v>
      </c>
      <c r="X36" t="str">
        <f t="shared" si="7"/>
        <v/>
      </c>
      <c r="Z36" t="str" cm="1">
        <f t="array" ref="Z36">CLEAN(_xlfn.XLOOKUP(Z$10,Table2[[#Headers],[TRMT2A]:[FCGR1B]],Table2[[#This Row],[TRMT2A]:[FCGR1B]]))</f>
        <v/>
      </c>
      <c r="AA36" t="str" cm="1">
        <f t="array" ref="AA36">CLEAN(_xlfn.XLOOKUP(AA$10,Table2[[#Headers],[TRMT2A]:[FCGR1B]],Table2[[#This Row],[TRMT2A]:[FCGR1B]]))</f>
        <v/>
      </c>
      <c r="AB36" t="e">
        <f t="shared" si="8"/>
        <v>#VALUE!</v>
      </c>
      <c r="AC36" t="e" cm="1">
        <f t="array" ref="AC36">INDEX('Lookup Tables'!N$4:N$337,MATCH(TRUE,INDEX('Lookup Tables'!M$4:M$337&gt;AB36,0),))</f>
        <v>#N/A</v>
      </c>
      <c r="AD36" t="str">
        <f t="shared" si="9"/>
        <v/>
      </c>
      <c r="AF36" t="str" cm="1">
        <f t="array" ref="AF36">CLEAN(_xlfn.XLOOKUP(AF$10,Table2[[#Headers],[TRMT2A]:[FCGR1B]],Table2[[#This Row],[TRMT2A]:[FCGR1B]]))</f>
        <v/>
      </c>
      <c r="AG36" t="str" cm="1">
        <f t="array" ref="AG36">CLEAN(_xlfn.XLOOKUP(AG$10,Table2[[#Headers],[TRMT2A]:[FCGR1B]],Table2[[#This Row],[TRMT2A]:[FCGR1B]]))</f>
        <v/>
      </c>
      <c r="AH36" t="e">
        <f t="shared" si="10"/>
        <v>#VALUE!</v>
      </c>
      <c r="AI36" t="e" cm="1">
        <f t="array" ref="AI36">INDEX('Lookup Tables'!Q$4:Q$337,MATCH(TRUE,INDEX('Lookup Tables'!P$4:P$337&gt;AH36,0),))</f>
        <v>#N/A</v>
      </c>
      <c r="AJ36" t="str">
        <f t="shared" si="11"/>
        <v/>
      </c>
      <c r="AL36" t="str" cm="1">
        <f t="array" ref="AL36">CLEAN(_xlfn.XLOOKUP(AL$10,Table2[[#Headers],[TRMT2A]:[FCGR1B]],Table2[[#This Row],[TRMT2A]:[FCGR1B]]))</f>
        <v/>
      </c>
      <c r="AM36" t="str" cm="1">
        <f t="array" ref="AM36">CLEAN(_xlfn.XLOOKUP(AM$10,Table2[[#Headers],[TRMT2A]:[FCGR1B]],Table2[[#This Row],[TRMT2A]:[FCGR1B]]))</f>
        <v/>
      </c>
      <c r="AN36" t="e">
        <f t="shared" si="12"/>
        <v>#VALUE!</v>
      </c>
      <c r="AO36" t="e" cm="1">
        <f t="array" ref="AO36">INDEX('Lookup Tables'!T$4:T$337,MATCH(TRUE,INDEX('Lookup Tables'!S$4:S$337&gt;AN36,0),))</f>
        <v>#N/A</v>
      </c>
      <c r="AP36" t="str">
        <f t="shared" si="13"/>
        <v/>
      </c>
      <c r="AR36" t="str" cm="1">
        <f t="array" ref="AR36">CLEAN(_xlfn.XLOOKUP(AR$10,Table2[[#Headers],[TRMT2A]:[FCGR1B]],Table2[[#This Row],[TRMT2A]:[FCGR1B]]))</f>
        <v/>
      </c>
      <c r="AS36" t="str" cm="1">
        <f t="array" ref="AS36">CLEAN(_xlfn.XLOOKUP(AS$10,Table2[[#Headers],[TRMT2A]:[FCGR1B]],Table2[[#This Row],[TRMT2A]:[FCGR1B]]))</f>
        <v/>
      </c>
      <c r="AT36" t="e">
        <f t="shared" si="14"/>
        <v>#VALUE!</v>
      </c>
      <c r="AU36" t="e" cm="1">
        <f t="array" ref="AU36">INDEX('Lookup Tables'!W$4:W$337,MATCH(TRUE,INDEX('Lookup Tables'!V$4:V$337&gt;AT36,0),))</f>
        <v>#N/A</v>
      </c>
      <c r="AV36" t="str">
        <f t="shared" si="15"/>
        <v/>
      </c>
      <c r="AX36" t="str" cm="1">
        <f t="array" ref="AX36">CLEAN(_xlfn.XLOOKUP(AX$10,Table2[[#Headers],[TRMT2A]:[FCGR1B]],Table2[[#This Row],[TRMT2A]:[FCGR1B]]))</f>
        <v/>
      </c>
      <c r="AY36" t="str" cm="1">
        <f t="array" ref="AY36">CLEAN(_xlfn.XLOOKUP(AY$10,Table2[[#Headers],[TRMT2A]:[FCGR1B]],Table2[[#This Row],[TRMT2A]:[FCGR1B]]))</f>
        <v/>
      </c>
      <c r="AZ36" t="e">
        <f t="shared" si="16"/>
        <v>#VALUE!</v>
      </c>
      <c r="BA36" t="e" cm="1">
        <f t="array" ref="BA36">INDEX('Lookup Tables'!Z$4:Z$337,MATCH(TRUE,INDEX('Lookup Tables'!Y$4:Y$337&gt;AZ36,0),))</f>
        <v>#N/A</v>
      </c>
      <c r="BB36" t="str">
        <f t="shared" si="17"/>
        <v/>
      </c>
      <c r="BD36" t="e">
        <f t="shared" si="18"/>
        <v>#DIV/0!</v>
      </c>
    </row>
    <row r="37" spans="1:56">
      <c r="A37">
        <f>'Input Output'!A37</f>
        <v>0</v>
      </c>
      <c r="B37" t="str" cm="1">
        <f t="array" ref="B37">CLEAN(_xlfn.XLOOKUP(B$10,Table2[[#Headers],[TRMT2A]:[FCGR1B]],Table2[[#This Row],[TRMT2A]:[FCGR1B]]))</f>
        <v/>
      </c>
      <c r="C37" t="str" cm="1">
        <f t="array" ref="C37">CLEAN(_xlfn.XLOOKUP(C$10,Table2[[#Headers],[TRMT2A]:[FCGR1B]],Table2[[#This Row],[TRMT2A]:[FCGR1B]]))</f>
        <v/>
      </c>
      <c r="D37" t="e">
        <f t="shared" si="0"/>
        <v>#VALUE!</v>
      </c>
      <c r="E37" t="e" cm="1">
        <f t="array" ref="E37">INDEX('Lookup Tables'!B$4:B$337,MATCH(TRUE,INDEX('Lookup Tables'!A$4:A$337&gt;D37,0),))</f>
        <v>#N/A</v>
      </c>
      <c r="F37" t="str">
        <f t="shared" si="1"/>
        <v/>
      </c>
      <c r="H37" t="str" cm="1">
        <f t="array" ref="H37">CLEAN(_xlfn.XLOOKUP(H$10,Table2[[#Headers],[TRMT2A]:[FCGR1B]],Table2[[#This Row],[TRMT2A]:[FCGR1B]]))</f>
        <v/>
      </c>
      <c r="I37" t="str" cm="1">
        <f t="array" ref="I37">CLEAN(_xlfn.XLOOKUP(I$10,Table2[[#Headers],[TRMT2A]:[FCGR1B]],Table2[[#This Row],[TRMT2A]:[FCGR1B]]))</f>
        <v/>
      </c>
      <c r="J37" t="e">
        <f t="shared" si="2"/>
        <v>#VALUE!</v>
      </c>
      <c r="K37" t="e" cm="1">
        <f t="array" ref="K37">INDEX('Lookup Tables'!E$4:E$337,MATCH(TRUE,INDEX('Lookup Tables'!D$4:D$337&gt;J37,0),))</f>
        <v>#N/A</v>
      </c>
      <c r="L37" t="str">
        <f t="shared" si="3"/>
        <v/>
      </c>
      <c r="N37" t="str" cm="1">
        <f t="array" ref="N37">CLEAN(_xlfn.XLOOKUP(N$10,Table2[[#Headers],[TRMT2A]:[FCGR1B]],Table2[[#This Row],[TRMT2A]:[FCGR1B]]))</f>
        <v/>
      </c>
      <c r="O37" t="str" cm="1">
        <f t="array" ref="O37">CLEAN(_xlfn.XLOOKUP(O$10,Table2[[#Headers],[TRMT2A]:[FCGR1B]],Table2[[#This Row],[TRMT2A]:[FCGR1B]]))</f>
        <v/>
      </c>
      <c r="P37" t="e">
        <f t="shared" si="4"/>
        <v>#VALUE!</v>
      </c>
      <c r="Q37" t="e" cm="1">
        <f t="array" ref="Q37">INDEX('Lookup Tables'!H$4:H$337,MATCH(TRUE,INDEX('Lookup Tables'!G$4:G$337&gt;P37,0),))</f>
        <v>#N/A</v>
      </c>
      <c r="R37" t="str">
        <f t="shared" si="5"/>
        <v/>
      </c>
      <c r="T37" t="str" cm="1">
        <f t="array" ref="T37">CLEAN(_xlfn.XLOOKUP(T$10,Table2[[#Headers],[TRMT2A]:[FCGR1B]],Table2[[#This Row],[TRMT2A]:[FCGR1B]]))</f>
        <v/>
      </c>
      <c r="U37" t="str" cm="1">
        <f t="array" ref="U37">CLEAN(_xlfn.XLOOKUP(U$10,Table2[[#Headers],[TRMT2A]:[FCGR1B]],Table2[[#This Row],[TRMT2A]:[FCGR1B]]))</f>
        <v/>
      </c>
      <c r="V37" t="e">
        <f t="shared" si="6"/>
        <v>#VALUE!</v>
      </c>
      <c r="W37" t="e" cm="1">
        <f t="array" ref="W37">INDEX('Lookup Tables'!K$4:K$337,MATCH(TRUE,INDEX('Lookup Tables'!J$4:J$337&gt;V37,0),))</f>
        <v>#N/A</v>
      </c>
      <c r="X37" t="str">
        <f t="shared" si="7"/>
        <v/>
      </c>
      <c r="Z37" t="str" cm="1">
        <f t="array" ref="Z37">CLEAN(_xlfn.XLOOKUP(Z$10,Table2[[#Headers],[TRMT2A]:[FCGR1B]],Table2[[#This Row],[TRMT2A]:[FCGR1B]]))</f>
        <v/>
      </c>
      <c r="AA37" t="str" cm="1">
        <f t="array" ref="AA37">CLEAN(_xlfn.XLOOKUP(AA$10,Table2[[#Headers],[TRMT2A]:[FCGR1B]],Table2[[#This Row],[TRMT2A]:[FCGR1B]]))</f>
        <v/>
      </c>
      <c r="AB37" t="e">
        <f t="shared" si="8"/>
        <v>#VALUE!</v>
      </c>
      <c r="AC37" t="e" cm="1">
        <f t="array" ref="AC37">INDEX('Lookup Tables'!N$4:N$337,MATCH(TRUE,INDEX('Lookup Tables'!M$4:M$337&gt;AB37,0),))</f>
        <v>#N/A</v>
      </c>
      <c r="AD37" t="str">
        <f t="shared" si="9"/>
        <v/>
      </c>
      <c r="AF37" t="str" cm="1">
        <f t="array" ref="AF37">CLEAN(_xlfn.XLOOKUP(AF$10,Table2[[#Headers],[TRMT2A]:[FCGR1B]],Table2[[#This Row],[TRMT2A]:[FCGR1B]]))</f>
        <v/>
      </c>
      <c r="AG37" t="str" cm="1">
        <f t="array" ref="AG37">CLEAN(_xlfn.XLOOKUP(AG$10,Table2[[#Headers],[TRMT2A]:[FCGR1B]],Table2[[#This Row],[TRMT2A]:[FCGR1B]]))</f>
        <v/>
      </c>
      <c r="AH37" t="e">
        <f t="shared" si="10"/>
        <v>#VALUE!</v>
      </c>
      <c r="AI37" t="e" cm="1">
        <f t="array" ref="AI37">INDEX('Lookup Tables'!Q$4:Q$337,MATCH(TRUE,INDEX('Lookup Tables'!P$4:P$337&gt;AH37,0),))</f>
        <v>#N/A</v>
      </c>
      <c r="AJ37" t="str">
        <f t="shared" si="11"/>
        <v/>
      </c>
      <c r="AL37" t="str" cm="1">
        <f t="array" ref="AL37">CLEAN(_xlfn.XLOOKUP(AL$10,Table2[[#Headers],[TRMT2A]:[FCGR1B]],Table2[[#This Row],[TRMT2A]:[FCGR1B]]))</f>
        <v/>
      </c>
      <c r="AM37" t="str" cm="1">
        <f t="array" ref="AM37">CLEAN(_xlfn.XLOOKUP(AM$10,Table2[[#Headers],[TRMT2A]:[FCGR1B]],Table2[[#This Row],[TRMT2A]:[FCGR1B]]))</f>
        <v/>
      </c>
      <c r="AN37" t="e">
        <f t="shared" si="12"/>
        <v>#VALUE!</v>
      </c>
      <c r="AO37" t="e" cm="1">
        <f t="array" ref="AO37">INDEX('Lookup Tables'!T$4:T$337,MATCH(TRUE,INDEX('Lookup Tables'!S$4:S$337&gt;AN37,0),))</f>
        <v>#N/A</v>
      </c>
      <c r="AP37" t="str">
        <f t="shared" si="13"/>
        <v/>
      </c>
      <c r="AR37" t="str" cm="1">
        <f t="array" ref="AR37">CLEAN(_xlfn.XLOOKUP(AR$10,Table2[[#Headers],[TRMT2A]:[FCGR1B]],Table2[[#This Row],[TRMT2A]:[FCGR1B]]))</f>
        <v/>
      </c>
      <c r="AS37" t="str" cm="1">
        <f t="array" ref="AS37">CLEAN(_xlfn.XLOOKUP(AS$10,Table2[[#Headers],[TRMT2A]:[FCGR1B]],Table2[[#This Row],[TRMT2A]:[FCGR1B]]))</f>
        <v/>
      </c>
      <c r="AT37" t="e">
        <f t="shared" si="14"/>
        <v>#VALUE!</v>
      </c>
      <c r="AU37" t="e" cm="1">
        <f t="array" ref="AU37">INDEX('Lookup Tables'!W$4:W$337,MATCH(TRUE,INDEX('Lookup Tables'!V$4:V$337&gt;AT37,0),))</f>
        <v>#N/A</v>
      </c>
      <c r="AV37" t="str">
        <f t="shared" si="15"/>
        <v/>
      </c>
      <c r="AX37" t="str" cm="1">
        <f t="array" ref="AX37">CLEAN(_xlfn.XLOOKUP(AX$10,Table2[[#Headers],[TRMT2A]:[FCGR1B]],Table2[[#This Row],[TRMT2A]:[FCGR1B]]))</f>
        <v/>
      </c>
      <c r="AY37" t="str" cm="1">
        <f t="array" ref="AY37">CLEAN(_xlfn.XLOOKUP(AY$10,Table2[[#Headers],[TRMT2A]:[FCGR1B]],Table2[[#This Row],[TRMT2A]:[FCGR1B]]))</f>
        <v/>
      </c>
      <c r="AZ37" t="e">
        <f t="shared" si="16"/>
        <v>#VALUE!</v>
      </c>
      <c r="BA37" t="e" cm="1">
        <f t="array" ref="BA37">INDEX('Lookup Tables'!Z$4:Z$337,MATCH(TRUE,INDEX('Lookup Tables'!Y$4:Y$337&gt;AZ37,0),))</f>
        <v>#N/A</v>
      </c>
      <c r="BB37" t="str">
        <f t="shared" si="17"/>
        <v/>
      </c>
      <c r="BD37" t="e">
        <f t="shared" si="18"/>
        <v>#DIV/0!</v>
      </c>
    </row>
    <row r="38" spans="1:56">
      <c r="A38">
        <f>'Input Output'!A38</f>
        <v>0</v>
      </c>
      <c r="B38" t="str" cm="1">
        <f t="array" ref="B38">CLEAN(_xlfn.XLOOKUP(B$10,Table2[[#Headers],[TRMT2A]:[FCGR1B]],Table2[[#This Row],[TRMT2A]:[FCGR1B]]))</f>
        <v/>
      </c>
      <c r="C38" t="str" cm="1">
        <f t="array" ref="C38">CLEAN(_xlfn.XLOOKUP(C$10,Table2[[#Headers],[TRMT2A]:[FCGR1B]],Table2[[#This Row],[TRMT2A]:[FCGR1B]]))</f>
        <v/>
      </c>
      <c r="D38" t="e">
        <f t="shared" si="0"/>
        <v>#VALUE!</v>
      </c>
      <c r="E38" t="e" cm="1">
        <f t="array" ref="E38">INDEX('Lookup Tables'!B$4:B$337,MATCH(TRUE,INDEX('Lookup Tables'!A$4:A$337&gt;D38,0),))</f>
        <v>#N/A</v>
      </c>
      <c r="F38" t="str">
        <f t="shared" si="1"/>
        <v/>
      </c>
      <c r="H38" t="str" cm="1">
        <f t="array" ref="H38">CLEAN(_xlfn.XLOOKUP(H$10,Table2[[#Headers],[TRMT2A]:[FCGR1B]],Table2[[#This Row],[TRMT2A]:[FCGR1B]]))</f>
        <v/>
      </c>
      <c r="I38" t="str" cm="1">
        <f t="array" ref="I38">CLEAN(_xlfn.XLOOKUP(I$10,Table2[[#Headers],[TRMT2A]:[FCGR1B]],Table2[[#This Row],[TRMT2A]:[FCGR1B]]))</f>
        <v/>
      </c>
      <c r="J38" t="e">
        <f t="shared" si="2"/>
        <v>#VALUE!</v>
      </c>
      <c r="K38" t="e" cm="1">
        <f t="array" ref="K38">INDEX('Lookup Tables'!E$4:E$337,MATCH(TRUE,INDEX('Lookup Tables'!D$4:D$337&gt;J38,0),))</f>
        <v>#N/A</v>
      </c>
      <c r="L38" t="str">
        <f t="shared" si="3"/>
        <v/>
      </c>
      <c r="N38" t="str" cm="1">
        <f t="array" ref="N38">CLEAN(_xlfn.XLOOKUP(N$10,Table2[[#Headers],[TRMT2A]:[FCGR1B]],Table2[[#This Row],[TRMT2A]:[FCGR1B]]))</f>
        <v/>
      </c>
      <c r="O38" t="str" cm="1">
        <f t="array" ref="O38">CLEAN(_xlfn.XLOOKUP(O$10,Table2[[#Headers],[TRMT2A]:[FCGR1B]],Table2[[#This Row],[TRMT2A]:[FCGR1B]]))</f>
        <v/>
      </c>
      <c r="P38" t="e">
        <f t="shared" si="4"/>
        <v>#VALUE!</v>
      </c>
      <c r="Q38" t="e" cm="1">
        <f t="array" ref="Q38">INDEX('Lookup Tables'!H$4:H$337,MATCH(TRUE,INDEX('Lookup Tables'!G$4:G$337&gt;P38,0),))</f>
        <v>#N/A</v>
      </c>
      <c r="R38" t="str">
        <f t="shared" si="5"/>
        <v/>
      </c>
      <c r="T38" t="str" cm="1">
        <f t="array" ref="T38">CLEAN(_xlfn.XLOOKUP(T$10,Table2[[#Headers],[TRMT2A]:[FCGR1B]],Table2[[#This Row],[TRMT2A]:[FCGR1B]]))</f>
        <v/>
      </c>
      <c r="U38" t="str" cm="1">
        <f t="array" ref="U38">CLEAN(_xlfn.XLOOKUP(U$10,Table2[[#Headers],[TRMT2A]:[FCGR1B]],Table2[[#This Row],[TRMT2A]:[FCGR1B]]))</f>
        <v/>
      </c>
      <c r="V38" t="e">
        <f t="shared" si="6"/>
        <v>#VALUE!</v>
      </c>
      <c r="W38" t="e" cm="1">
        <f t="array" ref="W38">INDEX('Lookup Tables'!K$4:K$337,MATCH(TRUE,INDEX('Lookup Tables'!J$4:J$337&gt;V38,0),))</f>
        <v>#N/A</v>
      </c>
      <c r="X38" t="str">
        <f t="shared" si="7"/>
        <v/>
      </c>
      <c r="Z38" t="str" cm="1">
        <f t="array" ref="Z38">CLEAN(_xlfn.XLOOKUP(Z$10,Table2[[#Headers],[TRMT2A]:[FCGR1B]],Table2[[#This Row],[TRMT2A]:[FCGR1B]]))</f>
        <v/>
      </c>
      <c r="AA38" t="str" cm="1">
        <f t="array" ref="AA38">CLEAN(_xlfn.XLOOKUP(AA$10,Table2[[#Headers],[TRMT2A]:[FCGR1B]],Table2[[#This Row],[TRMT2A]:[FCGR1B]]))</f>
        <v/>
      </c>
      <c r="AB38" t="e">
        <f t="shared" si="8"/>
        <v>#VALUE!</v>
      </c>
      <c r="AC38" t="e" cm="1">
        <f t="array" ref="AC38">INDEX('Lookup Tables'!N$4:N$337,MATCH(TRUE,INDEX('Lookup Tables'!M$4:M$337&gt;AB38,0),))</f>
        <v>#N/A</v>
      </c>
      <c r="AD38" t="str">
        <f t="shared" si="9"/>
        <v/>
      </c>
      <c r="AF38" t="str" cm="1">
        <f t="array" ref="AF38">CLEAN(_xlfn.XLOOKUP(AF$10,Table2[[#Headers],[TRMT2A]:[FCGR1B]],Table2[[#This Row],[TRMT2A]:[FCGR1B]]))</f>
        <v/>
      </c>
      <c r="AG38" t="str" cm="1">
        <f t="array" ref="AG38">CLEAN(_xlfn.XLOOKUP(AG$10,Table2[[#Headers],[TRMT2A]:[FCGR1B]],Table2[[#This Row],[TRMT2A]:[FCGR1B]]))</f>
        <v/>
      </c>
      <c r="AH38" t="e">
        <f t="shared" si="10"/>
        <v>#VALUE!</v>
      </c>
      <c r="AI38" t="e" cm="1">
        <f t="array" ref="AI38">INDEX('Lookup Tables'!Q$4:Q$337,MATCH(TRUE,INDEX('Lookup Tables'!P$4:P$337&gt;AH38,0),))</f>
        <v>#N/A</v>
      </c>
      <c r="AJ38" t="str">
        <f t="shared" si="11"/>
        <v/>
      </c>
      <c r="AL38" t="str" cm="1">
        <f t="array" ref="AL38">CLEAN(_xlfn.XLOOKUP(AL$10,Table2[[#Headers],[TRMT2A]:[FCGR1B]],Table2[[#This Row],[TRMT2A]:[FCGR1B]]))</f>
        <v/>
      </c>
      <c r="AM38" t="str" cm="1">
        <f t="array" ref="AM38">CLEAN(_xlfn.XLOOKUP(AM$10,Table2[[#Headers],[TRMT2A]:[FCGR1B]],Table2[[#This Row],[TRMT2A]:[FCGR1B]]))</f>
        <v/>
      </c>
      <c r="AN38" t="e">
        <f t="shared" si="12"/>
        <v>#VALUE!</v>
      </c>
      <c r="AO38" t="e" cm="1">
        <f t="array" ref="AO38">INDEX('Lookup Tables'!T$4:T$337,MATCH(TRUE,INDEX('Lookup Tables'!S$4:S$337&gt;AN38,0),))</f>
        <v>#N/A</v>
      </c>
      <c r="AP38" t="str">
        <f t="shared" si="13"/>
        <v/>
      </c>
      <c r="AR38" t="str" cm="1">
        <f t="array" ref="AR38">CLEAN(_xlfn.XLOOKUP(AR$10,Table2[[#Headers],[TRMT2A]:[FCGR1B]],Table2[[#This Row],[TRMT2A]:[FCGR1B]]))</f>
        <v/>
      </c>
      <c r="AS38" t="str" cm="1">
        <f t="array" ref="AS38">CLEAN(_xlfn.XLOOKUP(AS$10,Table2[[#Headers],[TRMT2A]:[FCGR1B]],Table2[[#This Row],[TRMT2A]:[FCGR1B]]))</f>
        <v/>
      </c>
      <c r="AT38" t="e">
        <f t="shared" si="14"/>
        <v>#VALUE!</v>
      </c>
      <c r="AU38" t="e" cm="1">
        <f t="array" ref="AU38">INDEX('Lookup Tables'!W$4:W$337,MATCH(TRUE,INDEX('Lookup Tables'!V$4:V$337&gt;AT38,0),))</f>
        <v>#N/A</v>
      </c>
      <c r="AV38" t="str">
        <f t="shared" si="15"/>
        <v/>
      </c>
      <c r="AX38" t="str" cm="1">
        <f t="array" ref="AX38">CLEAN(_xlfn.XLOOKUP(AX$10,Table2[[#Headers],[TRMT2A]:[FCGR1B]],Table2[[#This Row],[TRMT2A]:[FCGR1B]]))</f>
        <v/>
      </c>
      <c r="AY38" t="str" cm="1">
        <f t="array" ref="AY38">CLEAN(_xlfn.XLOOKUP(AY$10,Table2[[#Headers],[TRMT2A]:[FCGR1B]],Table2[[#This Row],[TRMT2A]:[FCGR1B]]))</f>
        <v/>
      </c>
      <c r="AZ38" t="e">
        <f t="shared" si="16"/>
        <v>#VALUE!</v>
      </c>
      <c r="BA38" t="e" cm="1">
        <f t="array" ref="BA38">INDEX('Lookup Tables'!Z$4:Z$337,MATCH(TRUE,INDEX('Lookup Tables'!Y$4:Y$337&gt;AZ38,0),))</f>
        <v>#N/A</v>
      </c>
      <c r="BB38" t="str">
        <f t="shared" si="17"/>
        <v/>
      </c>
      <c r="BD38" t="e">
        <f t="shared" si="18"/>
        <v>#DIV/0!</v>
      </c>
    </row>
    <row r="39" spans="1:56">
      <c r="A39">
        <f>'Input Output'!A39</f>
        <v>0</v>
      </c>
      <c r="B39" t="str" cm="1">
        <f t="array" ref="B39">CLEAN(_xlfn.XLOOKUP(B$10,Table2[[#Headers],[TRMT2A]:[FCGR1B]],Table2[[#This Row],[TRMT2A]:[FCGR1B]]))</f>
        <v/>
      </c>
      <c r="C39" t="str" cm="1">
        <f t="array" ref="C39">CLEAN(_xlfn.XLOOKUP(C$10,Table2[[#Headers],[TRMT2A]:[FCGR1B]],Table2[[#This Row],[TRMT2A]:[FCGR1B]]))</f>
        <v/>
      </c>
      <c r="D39" t="e">
        <f t="shared" si="0"/>
        <v>#VALUE!</v>
      </c>
      <c r="E39" t="e" cm="1">
        <f t="array" ref="E39">INDEX('Lookup Tables'!B$4:B$337,MATCH(TRUE,INDEX('Lookup Tables'!A$4:A$337&gt;D39,0),))</f>
        <v>#N/A</v>
      </c>
      <c r="F39" t="str">
        <f t="shared" si="1"/>
        <v/>
      </c>
      <c r="H39" t="str" cm="1">
        <f t="array" ref="H39">CLEAN(_xlfn.XLOOKUP(H$10,Table2[[#Headers],[TRMT2A]:[FCGR1B]],Table2[[#This Row],[TRMT2A]:[FCGR1B]]))</f>
        <v/>
      </c>
      <c r="I39" t="str" cm="1">
        <f t="array" ref="I39">CLEAN(_xlfn.XLOOKUP(I$10,Table2[[#Headers],[TRMT2A]:[FCGR1B]],Table2[[#This Row],[TRMT2A]:[FCGR1B]]))</f>
        <v/>
      </c>
      <c r="J39" t="e">
        <f t="shared" si="2"/>
        <v>#VALUE!</v>
      </c>
      <c r="K39" t="e" cm="1">
        <f t="array" ref="K39">INDEX('Lookup Tables'!E$4:E$337,MATCH(TRUE,INDEX('Lookup Tables'!D$4:D$337&gt;J39,0),))</f>
        <v>#N/A</v>
      </c>
      <c r="L39" t="str">
        <f t="shared" si="3"/>
        <v/>
      </c>
      <c r="N39" t="str" cm="1">
        <f t="array" ref="N39">CLEAN(_xlfn.XLOOKUP(N$10,Table2[[#Headers],[TRMT2A]:[FCGR1B]],Table2[[#This Row],[TRMT2A]:[FCGR1B]]))</f>
        <v/>
      </c>
      <c r="O39" t="str" cm="1">
        <f t="array" ref="O39">CLEAN(_xlfn.XLOOKUP(O$10,Table2[[#Headers],[TRMT2A]:[FCGR1B]],Table2[[#This Row],[TRMT2A]:[FCGR1B]]))</f>
        <v/>
      </c>
      <c r="P39" t="e">
        <f t="shared" si="4"/>
        <v>#VALUE!</v>
      </c>
      <c r="Q39" t="e" cm="1">
        <f t="array" ref="Q39">INDEX('Lookup Tables'!H$4:H$337,MATCH(TRUE,INDEX('Lookup Tables'!G$4:G$337&gt;P39,0),))</f>
        <v>#N/A</v>
      </c>
      <c r="R39" t="str">
        <f t="shared" si="5"/>
        <v/>
      </c>
      <c r="T39" t="str" cm="1">
        <f t="array" ref="T39">CLEAN(_xlfn.XLOOKUP(T$10,Table2[[#Headers],[TRMT2A]:[FCGR1B]],Table2[[#This Row],[TRMT2A]:[FCGR1B]]))</f>
        <v/>
      </c>
      <c r="U39" t="str" cm="1">
        <f t="array" ref="U39">CLEAN(_xlfn.XLOOKUP(U$10,Table2[[#Headers],[TRMT2A]:[FCGR1B]],Table2[[#This Row],[TRMT2A]:[FCGR1B]]))</f>
        <v/>
      </c>
      <c r="V39" t="e">
        <f t="shared" si="6"/>
        <v>#VALUE!</v>
      </c>
      <c r="W39" t="e" cm="1">
        <f t="array" ref="W39">INDEX('Lookup Tables'!K$4:K$337,MATCH(TRUE,INDEX('Lookup Tables'!J$4:J$337&gt;V39,0),))</f>
        <v>#N/A</v>
      </c>
      <c r="X39" t="str">
        <f t="shared" si="7"/>
        <v/>
      </c>
      <c r="Z39" t="str" cm="1">
        <f t="array" ref="Z39">CLEAN(_xlfn.XLOOKUP(Z$10,Table2[[#Headers],[TRMT2A]:[FCGR1B]],Table2[[#This Row],[TRMT2A]:[FCGR1B]]))</f>
        <v/>
      </c>
      <c r="AA39" t="str" cm="1">
        <f t="array" ref="AA39">CLEAN(_xlfn.XLOOKUP(AA$10,Table2[[#Headers],[TRMT2A]:[FCGR1B]],Table2[[#This Row],[TRMT2A]:[FCGR1B]]))</f>
        <v/>
      </c>
      <c r="AB39" t="e">
        <f t="shared" si="8"/>
        <v>#VALUE!</v>
      </c>
      <c r="AC39" t="e" cm="1">
        <f t="array" ref="AC39">INDEX('Lookup Tables'!N$4:N$337,MATCH(TRUE,INDEX('Lookup Tables'!M$4:M$337&gt;AB39,0),))</f>
        <v>#N/A</v>
      </c>
      <c r="AD39" t="str">
        <f t="shared" si="9"/>
        <v/>
      </c>
      <c r="AF39" t="str" cm="1">
        <f t="array" ref="AF39">CLEAN(_xlfn.XLOOKUP(AF$10,Table2[[#Headers],[TRMT2A]:[FCGR1B]],Table2[[#This Row],[TRMT2A]:[FCGR1B]]))</f>
        <v/>
      </c>
      <c r="AG39" t="str" cm="1">
        <f t="array" ref="AG39">CLEAN(_xlfn.XLOOKUP(AG$10,Table2[[#Headers],[TRMT2A]:[FCGR1B]],Table2[[#This Row],[TRMT2A]:[FCGR1B]]))</f>
        <v/>
      </c>
      <c r="AH39" t="e">
        <f t="shared" si="10"/>
        <v>#VALUE!</v>
      </c>
      <c r="AI39" t="e" cm="1">
        <f t="array" ref="AI39">INDEX('Lookup Tables'!Q$4:Q$337,MATCH(TRUE,INDEX('Lookup Tables'!P$4:P$337&gt;AH39,0),))</f>
        <v>#N/A</v>
      </c>
      <c r="AJ39" t="str">
        <f t="shared" si="11"/>
        <v/>
      </c>
      <c r="AL39" t="str" cm="1">
        <f t="array" ref="AL39">CLEAN(_xlfn.XLOOKUP(AL$10,Table2[[#Headers],[TRMT2A]:[FCGR1B]],Table2[[#This Row],[TRMT2A]:[FCGR1B]]))</f>
        <v/>
      </c>
      <c r="AM39" t="str" cm="1">
        <f t="array" ref="AM39">CLEAN(_xlfn.XLOOKUP(AM$10,Table2[[#Headers],[TRMT2A]:[FCGR1B]],Table2[[#This Row],[TRMT2A]:[FCGR1B]]))</f>
        <v/>
      </c>
      <c r="AN39" t="e">
        <f t="shared" si="12"/>
        <v>#VALUE!</v>
      </c>
      <c r="AO39" t="e" cm="1">
        <f t="array" ref="AO39">INDEX('Lookup Tables'!T$4:T$337,MATCH(TRUE,INDEX('Lookup Tables'!S$4:S$337&gt;AN39,0),))</f>
        <v>#N/A</v>
      </c>
      <c r="AP39" t="str">
        <f t="shared" si="13"/>
        <v/>
      </c>
      <c r="AR39" t="str" cm="1">
        <f t="array" ref="AR39">CLEAN(_xlfn.XLOOKUP(AR$10,Table2[[#Headers],[TRMT2A]:[FCGR1B]],Table2[[#This Row],[TRMT2A]:[FCGR1B]]))</f>
        <v/>
      </c>
      <c r="AS39" t="str" cm="1">
        <f t="array" ref="AS39">CLEAN(_xlfn.XLOOKUP(AS$10,Table2[[#Headers],[TRMT2A]:[FCGR1B]],Table2[[#This Row],[TRMT2A]:[FCGR1B]]))</f>
        <v/>
      </c>
      <c r="AT39" t="e">
        <f t="shared" si="14"/>
        <v>#VALUE!</v>
      </c>
      <c r="AU39" t="e" cm="1">
        <f t="array" ref="AU39">INDEX('Lookup Tables'!W$4:W$337,MATCH(TRUE,INDEX('Lookup Tables'!V$4:V$337&gt;AT39,0),))</f>
        <v>#N/A</v>
      </c>
      <c r="AV39" t="str">
        <f t="shared" si="15"/>
        <v/>
      </c>
      <c r="AX39" t="str" cm="1">
        <f t="array" ref="AX39">CLEAN(_xlfn.XLOOKUP(AX$10,Table2[[#Headers],[TRMT2A]:[FCGR1B]],Table2[[#This Row],[TRMT2A]:[FCGR1B]]))</f>
        <v/>
      </c>
      <c r="AY39" t="str" cm="1">
        <f t="array" ref="AY39">CLEAN(_xlfn.XLOOKUP(AY$10,Table2[[#Headers],[TRMT2A]:[FCGR1B]],Table2[[#This Row],[TRMT2A]:[FCGR1B]]))</f>
        <v/>
      </c>
      <c r="AZ39" t="e">
        <f t="shared" si="16"/>
        <v>#VALUE!</v>
      </c>
      <c r="BA39" t="e" cm="1">
        <f t="array" ref="BA39">INDEX('Lookup Tables'!Z$4:Z$337,MATCH(TRUE,INDEX('Lookup Tables'!Y$4:Y$337&gt;AZ39,0),))</f>
        <v>#N/A</v>
      </c>
      <c r="BB39" t="str">
        <f t="shared" si="17"/>
        <v/>
      </c>
      <c r="BD39" t="e">
        <f t="shared" si="18"/>
        <v>#DIV/0!</v>
      </c>
    </row>
    <row r="40" spans="1:56">
      <c r="A40">
        <f>'Input Output'!A40</f>
        <v>0</v>
      </c>
      <c r="B40" t="str" cm="1">
        <f t="array" ref="B40">CLEAN(_xlfn.XLOOKUP(B$10,Table2[[#Headers],[TRMT2A]:[FCGR1B]],Table2[[#This Row],[TRMT2A]:[FCGR1B]]))</f>
        <v/>
      </c>
      <c r="C40" t="str" cm="1">
        <f t="array" ref="C40">CLEAN(_xlfn.XLOOKUP(C$10,Table2[[#Headers],[TRMT2A]:[FCGR1B]],Table2[[#This Row],[TRMT2A]:[FCGR1B]]))</f>
        <v/>
      </c>
      <c r="D40" t="e">
        <f t="shared" si="0"/>
        <v>#VALUE!</v>
      </c>
      <c r="E40" t="e" cm="1">
        <f t="array" ref="E40">INDEX('Lookup Tables'!B$4:B$337,MATCH(TRUE,INDEX('Lookup Tables'!A$4:A$337&gt;D40,0),))</f>
        <v>#N/A</v>
      </c>
      <c r="F40" t="str">
        <f t="shared" si="1"/>
        <v/>
      </c>
      <c r="H40" t="str" cm="1">
        <f t="array" ref="H40">CLEAN(_xlfn.XLOOKUP(H$10,Table2[[#Headers],[TRMT2A]:[FCGR1B]],Table2[[#This Row],[TRMT2A]:[FCGR1B]]))</f>
        <v/>
      </c>
      <c r="I40" t="str" cm="1">
        <f t="array" ref="I40">CLEAN(_xlfn.XLOOKUP(I$10,Table2[[#Headers],[TRMT2A]:[FCGR1B]],Table2[[#This Row],[TRMT2A]:[FCGR1B]]))</f>
        <v/>
      </c>
      <c r="J40" t="e">
        <f t="shared" si="2"/>
        <v>#VALUE!</v>
      </c>
      <c r="K40" t="e" cm="1">
        <f t="array" ref="K40">INDEX('Lookup Tables'!E$4:E$337,MATCH(TRUE,INDEX('Lookup Tables'!D$4:D$337&gt;J40,0),))</f>
        <v>#N/A</v>
      </c>
      <c r="L40" t="str">
        <f t="shared" si="3"/>
        <v/>
      </c>
      <c r="N40" t="str" cm="1">
        <f t="array" ref="N40">CLEAN(_xlfn.XLOOKUP(N$10,Table2[[#Headers],[TRMT2A]:[FCGR1B]],Table2[[#This Row],[TRMT2A]:[FCGR1B]]))</f>
        <v/>
      </c>
      <c r="O40" t="str" cm="1">
        <f t="array" ref="O40">CLEAN(_xlfn.XLOOKUP(O$10,Table2[[#Headers],[TRMT2A]:[FCGR1B]],Table2[[#This Row],[TRMT2A]:[FCGR1B]]))</f>
        <v/>
      </c>
      <c r="P40" t="e">
        <f t="shared" si="4"/>
        <v>#VALUE!</v>
      </c>
      <c r="Q40" t="e" cm="1">
        <f t="array" ref="Q40">INDEX('Lookup Tables'!H$4:H$337,MATCH(TRUE,INDEX('Lookup Tables'!G$4:G$337&gt;P40,0),))</f>
        <v>#N/A</v>
      </c>
      <c r="R40" t="str">
        <f t="shared" si="5"/>
        <v/>
      </c>
      <c r="T40" t="str" cm="1">
        <f t="array" ref="T40">CLEAN(_xlfn.XLOOKUP(T$10,Table2[[#Headers],[TRMT2A]:[FCGR1B]],Table2[[#This Row],[TRMT2A]:[FCGR1B]]))</f>
        <v/>
      </c>
      <c r="U40" t="str" cm="1">
        <f t="array" ref="U40">CLEAN(_xlfn.XLOOKUP(U$10,Table2[[#Headers],[TRMT2A]:[FCGR1B]],Table2[[#This Row],[TRMT2A]:[FCGR1B]]))</f>
        <v/>
      </c>
      <c r="V40" t="e">
        <f t="shared" si="6"/>
        <v>#VALUE!</v>
      </c>
      <c r="W40" t="e" cm="1">
        <f t="array" ref="W40">INDEX('Lookup Tables'!K$4:K$337,MATCH(TRUE,INDEX('Lookup Tables'!J$4:J$337&gt;V40,0),))</f>
        <v>#N/A</v>
      </c>
      <c r="X40" t="str">
        <f t="shared" si="7"/>
        <v/>
      </c>
      <c r="Z40" t="str" cm="1">
        <f t="array" ref="Z40">CLEAN(_xlfn.XLOOKUP(Z$10,Table2[[#Headers],[TRMT2A]:[FCGR1B]],Table2[[#This Row],[TRMT2A]:[FCGR1B]]))</f>
        <v/>
      </c>
      <c r="AA40" t="str" cm="1">
        <f t="array" ref="AA40">CLEAN(_xlfn.XLOOKUP(AA$10,Table2[[#Headers],[TRMT2A]:[FCGR1B]],Table2[[#This Row],[TRMT2A]:[FCGR1B]]))</f>
        <v/>
      </c>
      <c r="AB40" t="e">
        <f t="shared" si="8"/>
        <v>#VALUE!</v>
      </c>
      <c r="AC40" t="e" cm="1">
        <f t="array" ref="AC40">INDEX('Lookup Tables'!N$4:N$337,MATCH(TRUE,INDEX('Lookup Tables'!M$4:M$337&gt;AB40,0),))</f>
        <v>#N/A</v>
      </c>
      <c r="AD40" t="str">
        <f t="shared" si="9"/>
        <v/>
      </c>
      <c r="AF40" t="str" cm="1">
        <f t="array" ref="AF40">CLEAN(_xlfn.XLOOKUP(AF$10,Table2[[#Headers],[TRMT2A]:[FCGR1B]],Table2[[#This Row],[TRMT2A]:[FCGR1B]]))</f>
        <v/>
      </c>
      <c r="AG40" t="str" cm="1">
        <f t="array" ref="AG40">CLEAN(_xlfn.XLOOKUP(AG$10,Table2[[#Headers],[TRMT2A]:[FCGR1B]],Table2[[#This Row],[TRMT2A]:[FCGR1B]]))</f>
        <v/>
      </c>
      <c r="AH40" t="e">
        <f t="shared" si="10"/>
        <v>#VALUE!</v>
      </c>
      <c r="AI40" t="e" cm="1">
        <f t="array" ref="AI40">INDEX('Lookup Tables'!Q$4:Q$337,MATCH(TRUE,INDEX('Lookup Tables'!P$4:P$337&gt;AH40,0),))</f>
        <v>#N/A</v>
      </c>
      <c r="AJ40" t="str">
        <f t="shared" si="11"/>
        <v/>
      </c>
      <c r="AL40" t="str" cm="1">
        <f t="array" ref="AL40">CLEAN(_xlfn.XLOOKUP(AL$10,Table2[[#Headers],[TRMT2A]:[FCGR1B]],Table2[[#This Row],[TRMT2A]:[FCGR1B]]))</f>
        <v/>
      </c>
      <c r="AM40" t="str" cm="1">
        <f t="array" ref="AM40">CLEAN(_xlfn.XLOOKUP(AM$10,Table2[[#Headers],[TRMT2A]:[FCGR1B]],Table2[[#This Row],[TRMT2A]:[FCGR1B]]))</f>
        <v/>
      </c>
      <c r="AN40" t="e">
        <f t="shared" si="12"/>
        <v>#VALUE!</v>
      </c>
      <c r="AO40" t="e" cm="1">
        <f t="array" ref="AO40">INDEX('Lookup Tables'!T$4:T$337,MATCH(TRUE,INDEX('Lookup Tables'!S$4:S$337&gt;AN40,0),))</f>
        <v>#N/A</v>
      </c>
      <c r="AP40" t="str">
        <f t="shared" si="13"/>
        <v/>
      </c>
      <c r="AR40" t="str" cm="1">
        <f t="array" ref="AR40">CLEAN(_xlfn.XLOOKUP(AR$10,Table2[[#Headers],[TRMT2A]:[FCGR1B]],Table2[[#This Row],[TRMT2A]:[FCGR1B]]))</f>
        <v/>
      </c>
      <c r="AS40" t="str" cm="1">
        <f t="array" ref="AS40">CLEAN(_xlfn.XLOOKUP(AS$10,Table2[[#Headers],[TRMT2A]:[FCGR1B]],Table2[[#This Row],[TRMT2A]:[FCGR1B]]))</f>
        <v/>
      </c>
      <c r="AT40" t="e">
        <f t="shared" si="14"/>
        <v>#VALUE!</v>
      </c>
      <c r="AU40" t="e" cm="1">
        <f t="array" ref="AU40">INDEX('Lookup Tables'!W$4:W$337,MATCH(TRUE,INDEX('Lookup Tables'!V$4:V$337&gt;AT40,0),))</f>
        <v>#N/A</v>
      </c>
      <c r="AV40" t="str">
        <f t="shared" si="15"/>
        <v/>
      </c>
      <c r="AX40" t="str" cm="1">
        <f t="array" ref="AX40">CLEAN(_xlfn.XLOOKUP(AX$10,Table2[[#Headers],[TRMT2A]:[FCGR1B]],Table2[[#This Row],[TRMT2A]:[FCGR1B]]))</f>
        <v/>
      </c>
      <c r="AY40" t="str" cm="1">
        <f t="array" ref="AY40">CLEAN(_xlfn.XLOOKUP(AY$10,Table2[[#Headers],[TRMT2A]:[FCGR1B]],Table2[[#This Row],[TRMT2A]:[FCGR1B]]))</f>
        <v/>
      </c>
      <c r="AZ40" t="e">
        <f t="shared" si="16"/>
        <v>#VALUE!</v>
      </c>
      <c r="BA40" t="e" cm="1">
        <f t="array" ref="BA40">INDEX('Lookup Tables'!Z$4:Z$337,MATCH(TRUE,INDEX('Lookup Tables'!Y$4:Y$337&gt;AZ40,0),))</f>
        <v>#N/A</v>
      </c>
      <c r="BB40" t="str">
        <f t="shared" si="17"/>
        <v/>
      </c>
      <c r="BD40" t="e">
        <f t="shared" si="18"/>
        <v>#DIV/0!</v>
      </c>
    </row>
    <row r="41" spans="1:56">
      <c r="A41">
        <f>'Input Output'!A41</f>
        <v>0</v>
      </c>
      <c r="B41" t="str" cm="1">
        <f t="array" ref="B41">CLEAN(_xlfn.XLOOKUP(B$10,Table2[[#Headers],[TRMT2A]:[FCGR1B]],Table2[[#This Row],[TRMT2A]:[FCGR1B]]))</f>
        <v/>
      </c>
      <c r="C41" t="str" cm="1">
        <f t="array" ref="C41">CLEAN(_xlfn.XLOOKUP(C$10,Table2[[#Headers],[TRMT2A]:[FCGR1B]],Table2[[#This Row],[TRMT2A]:[FCGR1B]]))</f>
        <v/>
      </c>
      <c r="D41" t="e">
        <f t="shared" si="0"/>
        <v>#VALUE!</v>
      </c>
      <c r="E41" t="e" cm="1">
        <f t="array" ref="E41">INDEX('Lookup Tables'!B$4:B$337,MATCH(TRUE,INDEX('Lookup Tables'!A$4:A$337&gt;D41,0),))</f>
        <v>#N/A</v>
      </c>
      <c r="F41" t="str">
        <f t="shared" si="1"/>
        <v/>
      </c>
      <c r="H41" t="str" cm="1">
        <f t="array" ref="H41">CLEAN(_xlfn.XLOOKUP(H$10,Table2[[#Headers],[TRMT2A]:[FCGR1B]],Table2[[#This Row],[TRMT2A]:[FCGR1B]]))</f>
        <v/>
      </c>
      <c r="I41" t="str" cm="1">
        <f t="array" ref="I41">CLEAN(_xlfn.XLOOKUP(I$10,Table2[[#Headers],[TRMT2A]:[FCGR1B]],Table2[[#This Row],[TRMT2A]:[FCGR1B]]))</f>
        <v/>
      </c>
      <c r="J41" t="e">
        <f t="shared" si="2"/>
        <v>#VALUE!</v>
      </c>
      <c r="K41" t="e" cm="1">
        <f t="array" ref="K41">INDEX('Lookup Tables'!E$4:E$337,MATCH(TRUE,INDEX('Lookup Tables'!D$4:D$337&gt;J41,0),))</f>
        <v>#N/A</v>
      </c>
      <c r="L41" t="str">
        <f t="shared" si="3"/>
        <v/>
      </c>
      <c r="N41" t="str" cm="1">
        <f t="array" ref="N41">CLEAN(_xlfn.XLOOKUP(N$10,Table2[[#Headers],[TRMT2A]:[FCGR1B]],Table2[[#This Row],[TRMT2A]:[FCGR1B]]))</f>
        <v/>
      </c>
      <c r="O41" t="str" cm="1">
        <f t="array" ref="O41">CLEAN(_xlfn.XLOOKUP(O$10,Table2[[#Headers],[TRMT2A]:[FCGR1B]],Table2[[#This Row],[TRMT2A]:[FCGR1B]]))</f>
        <v/>
      </c>
      <c r="P41" t="e">
        <f t="shared" si="4"/>
        <v>#VALUE!</v>
      </c>
      <c r="Q41" t="e" cm="1">
        <f t="array" ref="Q41">INDEX('Lookup Tables'!H$4:H$337,MATCH(TRUE,INDEX('Lookup Tables'!G$4:G$337&gt;P41,0),))</f>
        <v>#N/A</v>
      </c>
      <c r="R41" t="str">
        <f t="shared" si="5"/>
        <v/>
      </c>
      <c r="T41" t="str" cm="1">
        <f t="array" ref="T41">CLEAN(_xlfn.XLOOKUP(T$10,Table2[[#Headers],[TRMT2A]:[FCGR1B]],Table2[[#This Row],[TRMT2A]:[FCGR1B]]))</f>
        <v/>
      </c>
      <c r="U41" t="str" cm="1">
        <f t="array" ref="U41">CLEAN(_xlfn.XLOOKUP(U$10,Table2[[#Headers],[TRMT2A]:[FCGR1B]],Table2[[#This Row],[TRMT2A]:[FCGR1B]]))</f>
        <v/>
      </c>
      <c r="V41" t="e">
        <f t="shared" si="6"/>
        <v>#VALUE!</v>
      </c>
      <c r="W41" t="e" cm="1">
        <f t="array" ref="W41">INDEX('Lookup Tables'!K$4:K$337,MATCH(TRUE,INDEX('Lookup Tables'!J$4:J$337&gt;V41,0),))</f>
        <v>#N/A</v>
      </c>
      <c r="X41" t="str">
        <f t="shared" si="7"/>
        <v/>
      </c>
      <c r="Z41" t="str" cm="1">
        <f t="array" ref="Z41">CLEAN(_xlfn.XLOOKUP(Z$10,Table2[[#Headers],[TRMT2A]:[FCGR1B]],Table2[[#This Row],[TRMT2A]:[FCGR1B]]))</f>
        <v/>
      </c>
      <c r="AA41" t="str" cm="1">
        <f t="array" ref="AA41">CLEAN(_xlfn.XLOOKUP(AA$10,Table2[[#Headers],[TRMT2A]:[FCGR1B]],Table2[[#This Row],[TRMT2A]:[FCGR1B]]))</f>
        <v/>
      </c>
      <c r="AB41" t="e">
        <f t="shared" si="8"/>
        <v>#VALUE!</v>
      </c>
      <c r="AC41" t="e" cm="1">
        <f t="array" ref="AC41">INDEX('Lookup Tables'!N$4:N$337,MATCH(TRUE,INDEX('Lookup Tables'!M$4:M$337&gt;AB41,0),))</f>
        <v>#N/A</v>
      </c>
      <c r="AD41" t="str">
        <f t="shared" si="9"/>
        <v/>
      </c>
      <c r="AF41" t="str" cm="1">
        <f t="array" ref="AF41">CLEAN(_xlfn.XLOOKUP(AF$10,Table2[[#Headers],[TRMT2A]:[FCGR1B]],Table2[[#This Row],[TRMT2A]:[FCGR1B]]))</f>
        <v/>
      </c>
      <c r="AG41" t="str" cm="1">
        <f t="array" ref="AG41">CLEAN(_xlfn.XLOOKUP(AG$10,Table2[[#Headers],[TRMT2A]:[FCGR1B]],Table2[[#This Row],[TRMT2A]:[FCGR1B]]))</f>
        <v/>
      </c>
      <c r="AH41" t="e">
        <f t="shared" si="10"/>
        <v>#VALUE!</v>
      </c>
      <c r="AI41" t="e" cm="1">
        <f t="array" ref="AI41">INDEX('Lookup Tables'!Q$4:Q$337,MATCH(TRUE,INDEX('Lookup Tables'!P$4:P$337&gt;AH41,0),))</f>
        <v>#N/A</v>
      </c>
      <c r="AJ41" t="str">
        <f t="shared" si="11"/>
        <v/>
      </c>
      <c r="AL41" t="str" cm="1">
        <f t="array" ref="AL41">CLEAN(_xlfn.XLOOKUP(AL$10,Table2[[#Headers],[TRMT2A]:[FCGR1B]],Table2[[#This Row],[TRMT2A]:[FCGR1B]]))</f>
        <v/>
      </c>
      <c r="AM41" t="str" cm="1">
        <f t="array" ref="AM41">CLEAN(_xlfn.XLOOKUP(AM$10,Table2[[#Headers],[TRMT2A]:[FCGR1B]],Table2[[#This Row],[TRMT2A]:[FCGR1B]]))</f>
        <v/>
      </c>
      <c r="AN41" t="e">
        <f t="shared" si="12"/>
        <v>#VALUE!</v>
      </c>
      <c r="AO41" t="e" cm="1">
        <f t="array" ref="AO41">INDEX('Lookup Tables'!T$4:T$337,MATCH(TRUE,INDEX('Lookup Tables'!S$4:S$337&gt;AN41,0),))</f>
        <v>#N/A</v>
      </c>
      <c r="AP41" t="str">
        <f t="shared" si="13"/>
        <v/>
      </c>
      <c r="AR41" t="str" cm="1">
        <f t="array" ref="AR41">CLEAN(_xlfn.XLOOKUP(AR$10,Table2[[#Headers],[TRMT2A]:[FCGR1B]],Table2[[#This Row],[TRMT2A]:[FCGR1B]]))</f>
        <v/>
      </c>
      <c r="AS41" t="str" cm="1">
        <f t="array" ref="AS41">CLEAN(_xlfn.XLOOKUP(AS$10,Table2[[#Headers],[TRMT2A]:[FCGR1B]],Table2[[#This Row],[TRMT2A]:[FCGR1B]]))</f>
        <v/>
      </c>
      <c r="AT41" t="e">
        <f t="shared" si="14"/>
        <v>#VALUE!</v>
      </c>
      <c r="AU41" t="e" cm="1">
        <f t="array" ref="AU41">INDEX('Lookup Tables'!W$4:W$337,MATCH(TRUE,INDEX('Lookup Tables'!V$4:V$337&gt;AT41,0),))</f>
        <v>#N/A</v>
      </c>
      <c r="AV41" t="str">
        <f t="shared" si="15"/>
        <v/>
      </c>
      <c r="AX41" t="str" cm="1">
        <f t="array" ref="AX41">CLEAN(_xlfn.XLOOKUP(AX$10,Table2[[#Headers],[TRMT2A]:[FCGR1B]],Table2[[#This Row],[TRMT2A]:[FCGR1B]]))</f>
        <v/>
      </c>
      <c r="AY41" t="str" cm="1">
        <f t="array" ref="AY41">CLEAN(_xlfn.XLOOKUP(AY$10,Table2[[#Headers],[TRMT2A]:[FCGR1B]],Table2[[#This Row],[TRMT2A]:[FCGR1B]]))</f>
        <v/>
      </c>
      <c r="AZ41" t="e">
        <f t="shared" si="16"/>
        <v>#VALUE!</v>
      </c>
      <c r="BA41" t="e" cm="1">
        <f t="array" ref="BA41">INDEX('Lookup Tables'!Z$4:Z$337,MATCH(TRUE,INDEX('Lookup Tables'!Y$4:Y$337&gt;AZ41,0),))</f>
        <v>#N/A</v>
      </c>
      <c r="BB41" t="str">
        <f t="shared" si="17"/>
        <v/>
      </c>
      <c r="BD41" t="e">
        <f t="shared" si="18"/>
        <v>#DIV/0!</v>
      </c>
    </row>
    <row r="42" spans="1:56">
      <c r="A42">
        <f>'Input Output'!A42</f>
        <v>0</v>
      </c>
      <c r="B42" t="str" cm="1">
        <f t="array" ref="B42">CLEAN(_xlfn.XLOOKUP(B$10,Table2[[#Headers],[TRMT2A]:[FCGR1B]],Table2[[#This Row],[TRMT2A]:[FCGR1B]]))</f>
        <v/>
      </c>
      <c r="C42" t="str" cm="1">
        <f t="array" ref="C42">CLEAN(_xlfn.XLOOKUP(C$10,Table2[[#Headers],[TRMT2A]:[FCGR1B]],Table2[[#This Row],[TRMT2A]:[FCGR1B]]))</f>
        <v/>
      </c>
      <c r="D42" t="e">
        <f t="shared" si="0"/>
        <v>#VALUE!</v>
      </c>
      <c r="E42" t="e" cm="1">
        <f t="array" ref="E42">INDEX('Lookup Tables'!B$4:B$337,MATCH(TRUE,INDEX('Lookup Tables'!A$4:A$337&gt;D42,0),))</f>
        <v>#N/A</v>
      </c>
      <c r="F42" t="str">
        <f t="shared" si="1"/>
        <v/>
      </c>
      <c r="H42" t="str" cm="1">
        <f t="array" ref="H42">CLEAN(_xlfn.XLOOKUP(H$10,Table2[[#Headers],[TRMT2A]:[FCGR1B]],Table2[[#This Row],[TRMT2A]:[FCGR1B]]))</f>
        <v/>
      </c>
      <c r="I42" t="str" cm="1">
        <f t="array" ref="I42">CLEAN(_xlfn.XLOOKUP(I$10,Table2[[#Headers],[TRMT2A]:[FCGR1B]],Table2[[#This Row],[TRMT2A]:[FCGR1B]]))</f>
        <v/>
      </c>
      <c r="J42" t="e">
        <f t="shared" si="2"/>
        <v>#VALUE!</v>
      </c>
      <c r="K42" t="e" cm="1">
        <f t="array" ref="K42">INDEX('Lookup Tables'!E$4:E$337,MATCH(TRUE,INDEX('Lookup Tables'!D$4:D$337&gt;J42,0),))</f>
        <v>#N/A</v>
      </c>
      <c r="L42" t="str">
        <f t="shared" si="3"/>
        <v/>
      </c>
      <c r="N42" t="str" cm="1">
        <f t="array" ref="N42">CLEAN(_xlfn.XLOOKUP(N$10,Table2[[#Headers],[TRMT2A]:[FCGR1B]],Table2[[#This Row],[TRMT2A]:[FCGR1B]]))</f>
        <v/>
      </c>
      <c r="O42" t="str" cm="1">
        <f t="array" ref="O42">CLEAN(_xlfn.XLOOKUP(O$10,Table2[[#Headers],[TRMT2A]:[FCGR1B]],Table2[[#This Row],[TRMT2A]:[FCGR1B]]))</f>
        <v/>
      </c>
      <c r="P42" t="e">
        <f t="shared" si="4"/>
        <v>#VALUE!</v>
      </c>
      <c r="Q42" t="e" cm="1">
        <f t="array" ref="Q42">INDEX('Lookup Tables'!H$4:H$337,MATCH(TRUE,INDEX('Lookup Tables'!G$4:G$337&gt;P42,0),))</f>
        <v>#N/A</v>
      </c>
      <c r="R42" t="str">
        <f t="shared" si="5"/>
        <v/>
      </c>
      <c r="T42" t="str" cm="1">
        <f t="array" ref="T42">CLEAN(_xlfn.XLOOKUP(T$10,Table2[[#Headers],[TRMT2A]:[FCGR1B]],Table2[[#This Row],[TRMT2A]:[FCGR1B]]))</f>
        <v/>
      </c>
      <c r="U42" t="str" cm="1">
        <f t="array" ref="U42">CLEAN(_xlfn.XLOOKUP(U$10,Table2[[#Headers],[TRMT2A]:[FCGR1B]],Table2[[#This Row],[TRMT2A]:[FCGR1B]]))</f>
        <v/>
      </c>
      <c r="V42" t="e">
        <f t="shared" si="6"/>
        <v>#VALUE!</v>
      </c>
      <c r="W42" t="e" cm="1">
        <f t="array" ref="W42">INDEX('Lookup Tables'!K$4:K$337,MATCH(TRUE,INDEX('Lookup Tables'!J$4:J$337&gt;V42,0),))</f>
        <v>#N/A</v>
      </c>
      <c r="X42" t="str">
        <f t="shared" si="7"/>
        <v/>
      </c>
      <c r="Z42" t="str" cm="1">
        <f t="array" ref="Z42">CLEAN(_xlfn.XLOOKUP(Z$10,Table2[[#Headers],[TRMT2A]:[FCGR1B]],Table2[[#This Row],[TRMT2A]:[FCGR1B]]))</f>
        <v/>
      </c>
      <c r="AA42" t="str" cm="1">
        <f t="array" ref="AA42">CLEAN(_xlfn.XLOOKUP(AA$10,Table2[[#Headers],[TRMT2A]:[FCGR1B]],Table2[[#This Row],[TRMT2A]:[FCGR1B]]))</f>
        <v/>
      </c>
      <c r="AB42" t="e">
        <f t="shared" si="8"/>
        <v>#VALUE!</v>
      </c>
      <c r="AC42" t="e" cm="1">
        <f t="array" ref="AC42">INDEX('Lookup Tables'!N$4:N$337,MATCH(TRUE,INDEX('Lookup Tables'!M$4:M$337&gt;AB42,0),))</f>
        <v>#N/A</v>
      </c>
      <c r="AD42" t="str">
        <f t="shared" si="9"/>
        <v/>
      </c>
      <c r="AF42" t="str" cm="1">
        <f t="array" ref="AF42">CLEAN(_xlfn.XLOOKUP(AF$10,Table2[[#Headers],[TRMT2A]:[FCGR1B]],Table2[[#This Row],[TRMT2A]:[FCGR1B]]))</f>
        <v/>
      </c>
      <c r="AG42" t="str" cm="1">
        <f t="array" ref="AG42">CLEAN(_xlfn.XLOOKUP(AG$10,Table2[[#Headers],[TRMT2A]:[FCGR1B]],Table2[[#This Row],[TRMT2A]:[FCGR1B]]))</f>
        <v/>
      </c>
      <c r="AH42" t="e">
        <f t="shared" si="10"/>
        <v>#VALUE!</v>
      </c>
      <c r="AI42" t="e" cm="1">
        <f t="array" ref="AI42">INDEX('Lookup Tables'!Q$4:Q$337,MATCH(TRUE,INDEX('Lookup Tables'!P$4:P$337&gt;AH42,0),))</f>
        <v>#N/A</v>
      </c>
      <c r="AJ42" t="str">
        <f t="shared" si="11"/>
        <v/>
      </c>
      <c r="AL42" t="str" cm="1">
        <f t="array" ref="AL42">CLEAN(_xlfn.XLOOKUP(AL$10,Table2[[#Headers],[TRMT2A]:[FCGR1B]],Table2[[#This Row],[TRMT2A]:[FCGR1B]]))</f>
        <v/>
      </c>
      <c r="AM42" t="str" cm="1">
        <f t="array" ref="AM42">CLEAN(_xlfn.XLOOKUP(AM$10,Table2[[#Headers],[TRMT2A]:[FCGR1B]],Table2[[#This Row],[TRMT2A]:[FCGR1B]]))</f>
        <v/>
      </c>
      <c r="AN42" t="e">
        <f t="shared" si="12"/>
        <v>#VALUE!</v>
      </c>
      <c r="AO42" t="e" cm="1">
        <f t="array" ref="AO42">INDEX('Lookup Tables'!T$4:T$337,MATCH(TRUE,INDEX('Lookup Tables'!S$4:S$337&gt;AN42,0),))</f>
        <v>#N/A</v>
      </c>
      <c r="AP42" t="str">
        <f t="shared" si="13"/>
        <v/>
      </c>
      <c r="AR42" t="str" cm="1">
        <f t="array" ref="AR42">CLEAN(_xlfn.XLOOKUP(AR$10,Table2[[#Headers],[TRMT2A]:[FCGR1B]],Table2[[#This Row],[TRMT2A]:[FCGR1B]]))</f>
        <v/>
      </c>
      <c r="AS42" t="str" cm="1">
        <f t="array" ref="AS42">CLEAN(_xlfn.XLOOKUP(AS$10,Table2[[#Headers],[TRMT2A]:[FCGR1B]],Table2[[#This Row],[TRMT2A]:[FCGR1B]]))</f>
        <v/>
      </c>
      <c r="AT42" t="e">
        <f t="shared" si="14"/>
        <v>#VALUE!</v>
      </c>
      <c r="AU42" t="e" cm="1">
        <f t="array" ref="AU42">INDEX('Lookup Tables'!W$4:W$337,MATCH(TRUE,INDEX('Lookup Tables'!V$4:V$337&gt;AT42,0),))</f>
        <v>#N/A</v>
      </c>
      <c r="AV42" t="str">
        <f t="shared" si="15"/>
        <v/>
      </c>
      <c r="AX42" t="str" cm="1">
        <f t="array" ref="AX42">CLEAN(_xlfn.XLOOKUP(AX$10,Table2[[#Headers],[TRMT2A]:[FCGR1B]],Table2[[#This Row],[TRMT2A]:[FCGR1B]]))</f>
        <v/>
      </c>
      <c r="AY42" t="str" cm="1">
        <f t="array" ref="AY42">CLEAN(_xlfn.XLOOKUP(AY$10,Table2[[#Headers],[TRMT2A]:[FCGR1B]],Table2[[#This Row],[TRMT2A]:[FCGR1B]]))</f>
        <v/>
      </c>
      <c r="AZ42" t="e">
        <f t="shared" si="16"/>
        <v>#VALUE!</v>
      </c>
      <c r="BA42" t="e" cm="1">
        <f t="array" ref="BA42">INDEX('Lookup Tables'!Z$4:Z$337,MATCH(TRUE,INDEX('Lookup Tables'!Y$4:Y$337&gt;AZ42,0),))</f>
        <v>#N/A</v>
      </c>
      <c r="BB42" t="str">
        <f t="shared" si="17"/>
        <v/>
      </c>
      <c r="BD42" t="e">
        <f t="shared" si="18"/>
        <v>#DIV/0!</v>
      </c>
    </row>
    <row r="43" spans="1:56">
      <c r="A43">
        <f>'Input Output'!A43</f>
        <v>0</v>
      </c>
      <c r="B43" t="str" cm="1">
        <f t="array" ref="B43">CLEAN(_xlfn.XLOOKUP(B$10,Table2[[#Headers],[TRMT2A]:[FCGR1B]],Table2[[#This Row],[TRMT2A]:[FCGR1B]]))</f>
        <v/>
      </c>
      <c r="C43" t="str" cm="1">
        <f t="array" ref="C43">CLEAN(_xlfn.XLOOKUP(C$10,Table2[[#Headers],[TRMT2A]:[FCGR1B]],Table2[[#This Row],[TRMT2A]:[FCGR1B]]))</f>
        <v/>
      </c>
      <c r="D43" t="e">
        <f t="shared" si="0"/>
        <v>#VALUE!</v>
      </c>
      <c r="E43" t="e" cm="1">
        <f t="array" ref="E43">INDEX('Lookup Tables'!B$4:B$337,MATCH(TRUE,INDEX('Lookup Tables'!A$4:A$337&gt;D43,0),))</f>
        <v>#N/A</v>
      </c>
      <c r="F43" t="str">
        <f t="shared" si="1"/>
        <v/>
      </c>
      <c r="H43" t="str" cm="1">
        <f t="array" ref="H43">CLEAN(_xlfn.XLOOKUP(H$10,Table2[[#Headers],[TRMT2A]:[FCGR1B]],Table2[[#This Row],[TRMT2A]:[FCGR1B]]))</f>
        <v/>
      </c>
      <c r="I43" t="str" cm="1">
        <f t="array" ref="I43">CLEAN(_xlfn.XLOOKUP(I$10,Table2[[#Headers],[TRMT2A]:[FCGR1B]],Table2[[#This Row],[TRMT2A]:[FCGR1B]]))</f>
        <v/>
      </c>
      <c r="J43" t="e">
        <f t="shared" si="2"/>
        <v>#VALUE!</v>
      </c>
      <c r="K43" t="e" cm="1">
        <f t="array" ref="K43">INDEX('Lookup Tables'!E$4:E$337,MATCH(TRUE,INDEX('Lookup Tables'!D$4:D$337&gt;J43,0),))</f>
        <v>#N/A</v>
      </c>
      <c r="L43" t="str">
        <f t="shared" si="3"/>
        <v/>
      </c>
      <c r="N43" t="str" cm="1">
        <f t="array" ref="N43">CLEAN(_xlfn.XLOOKUP(N$10,Table2[[#Headers],[TRMT2A]:[FCGR1B]],Table2[[#This Row],[TRMT2A]:[FCGR1B]]))</f>
        <v/>
      </c>
      <c r="O43" t="str" cm="1">
        <f t="array" ref="O43">CLEAN(_xlfn.XLOOKUP(O$10,Table2[[#Headers],[TRMT2A]:[FCGR1B]],Table2[[#This Row],[TRMT2A]:[FCGR1B]]))</f>
        <v/>
      </c>
      <c r="P43" t="e">
        <f t="shared" si="4"/>
        <v>#VALUE!</v>
      </c>
      <c r="Q43" t="e" cm="1">
        <f t="array" ref="Q43">INDEX('Lookup Tables'!H$4:H$337,MATCH(TRUE,INDEX('Lookup Tables'!G$4:G$337&gt;P43,0),))</f>
        <v>#N/A</v>
      </c>
      <c r="R43" t="str">
        <f t="shared" si="5"/>
        <v/>
      </c>
      <c r="T43" t="str" cm="1">
        <f t="array" ref="T43">CLEAN(_xlfn.XLOOKUP(T$10,Table2[[#Headers],[TRMT2A]:[FCGR1B]],Table2[[#This Row],[TRMT2A]:[FCGR1B]]))</f>
        <v/>
      </c>
      <c r="U43" t="str" cm="1">
        <f t="array" ref="U43">CLEAN(_xlfn.XLOOKUP(U$10,Table2[[#Headers],[TRMT2A]:[FCGR1B]],Table2[[#This Row],[TRMT2A]:[FCGR1B]]))</f>
        <v/>
      </c>
      <c r="V43" t="e">
        <f t="shared" si="6"/>
        <v>#VALUE!</v>
      </c>
      <c r="W43" t="e" cm="1">
        <f t="array" ref="W43">INDEX('Lookup Tables'!K$4:K$337,MATCH(TRUE,INDEX('Lookup Tables'!J$4:J$337&gt;V43,0),))</f>
        <v>#N/A</v>
      </c>
      <c r="X43" t="str">
        <f t="shared" si="7"/>
        <v/>
      </c>
      <c r="Z43" t="str" cm="1">
        <f t="array" ref="Z43">CLEAN(_xlfn.XLOOKUP(Z$10,Table2[[#Headers],[TRMT2A]:[FCGR1B]],Table2[[#This Row],[TRMT2A]:[FCGR1B]]))</f>
        <v/>
      </c>
      <c r="AA43" t="str" cm="1">
        <f t="array" ref="AA43">CLEAN(_xlfn.XLOOKUP(AA$10,Table2[[#Headers],[TRMT2A]:[FCGR1B]],Table2[[#This Row],[TRMT2A]:[FCGR1B]]))</f>
        <v/>
      </c>
      <c r="AB43" t="e">
        <f t="shared" si="8"/>
        <v>#VALUE!</v>
      </c>
      <c r="AC43" t="e" cm="1">
        <f t="array" ref="AC43">INDEX('Lookup Tables'!N$4:N$337,MATCH(TRUE,INDEX('Lookup Tables'!M$4:M$337&gt;AB43,0),))</f>
        <v>#N/A</v>
      </c>
      <c r="AD43" t="str">
        <f t="shared" si="9"/>
        <v/>
      </c>
      <c r="AF43" t="str" cm="1">
        <f t="array" ref="AF43">CLEAN(_xlfn.XLOOKUP(AF$10,Table2[[#Headers],[TRMT2A]:[FCGR1B]],Table2[[#This Row],[TRMT2A]:[FCGR1B]]))</f>
        <v/>
      </c>
      <c r="AG43" t="str" cm="1">
        <f t="array" ref="AG43">CLEAN(_xlfn.XLOOKUP(AG$10,Table2[[#Headers],[TRMT2A]:[FCGR1B]],Table2[[#This Row],[TRMT2A]:[FCGR1B]]))</f>
        <v/>
      </c>
      <c r="AH43" t="e">
        <f t="shared" si="10"/>
        <v>#VALUE!</v>
      </c>
      <c r="AI43" t="e" cm="1">
        <f t="array" ref="AI43">INDEX('Lookup Tables'!Q$4:Q$337,MATCH(TRUE,INDEX('Lookup Tables'!P$4:P$337&gt;AH43,0),))</f>
        <v>#N/A</v>
      </c>
      <c r="AJ43" t="str">
        <f t="shared" si="11"/>
        <v/>
      </c>
      <c r="AL43" t="str" cm="1">
        <f t="array" ref="AL43">CLEAN(_xlfn.XLOOKUP(AL$10,Table2[[#Headers],[TRMT2A]:[FCGR1B]],Table2[[#This Row],[TRMT2A]:[FCGR1B]]))</f>
        <v/>
      </c>
      <c r="AM43" t="str" cm="1">
        <f t="array" ref="AM43">CLEAN(_xlfn.XLOOKUP(AM$10,Table2[[#Headers],[TRMT2A]:[FCGR1B]],Table2[[#This Row],[TRMT2A]:[FCGR1B]]))</f>
        <v/>
      </c>
      <c r="AN43" t="e">
        <f t="shared" si="12"/>
        <v>#VALUE!</v>
      </c>
      <c r="AO43" t="e" cm="1">
        <f t="array" ref="AO43">INDEX('Lookup Tables'!T$4:T$337,MATCH(TRUE,INDEX('Lookup Tables'!S$4:S$337&gt;AN43,0),))</f>
        <v>#N/A</v>
      </c>
      <c r="AP43" t="str">
        <f t="shared" si="13"/>
        <v/>
      </c>
      <c r="AR43" t="str" cm="1">
        <f t="array" ref="AR43">CLEAN(_xlfn.XLOOKUP(AR$10,Table2[[#Headers],[TRMT2A]:[FCGR1B]],Table2[[#This Row],[TRMT2A]:[FCGR1B]]))</f>
        <v/>
      </c>
      <c r="AS43" t="str" cm="1">
        <f t="array" ref="AS43">CLEAN(_xlfn.XLOOKUP(AS$10,Table2[[#Headers],[TRMT2A]:[FCGR1B]],Table2[[#This Row],[TRMT2A]:[FCGR1B]]))</f>
        <v/>
      </c>
      <c r="AT43" t="e">
        <f t="shared" si="14"/>
        <v>#VALUE!</v>
      </c>
      <c r="AU43" t="e" cm="1">
        <f t="array" ref="AU43">INDEX('Lookup Tables'!W$4:W$337,MATCH(TRUE,INDEX('Lookup Tables'!V$4:V$337&gt;AT43,0),))</f>
        <v>#N/A</v>
      </c>
      <c r="AV43" t="str">
        <f t="shared" si="15"/>
        <v/>
      </c>
      <c r="AX43" t="str" cm="1">
        <f t="array" ref="AX43">CLEAN(_xlfn.XLOOKUP(AX$10,Table2[[#Headers],[TRMT2A]:[FCGR1B]],Table2[[#This Row],[TRMT2A]:[FCGR1B]]))</f>
        <v/>
      </c>
      <c r="AY43" t="str" cm="1">
        <f t="array" ref="AY43">CLEAN(_xlfn.XLOOKUP(AY$10,Table2[[#Headers],[TRMT2A]:[FCGR1B]],Table2[[#This Row],[TRMT2A]:[FCGR1B]]))</f>
        <v/>
      </c>
      <c r="AZ43" t="e">
        <f t="shared" si="16"/>
        <v>#VALUE!</v>
      </c>
      <c r="BA43" t="e" cm="1">
        <f t="array" ref="BA43">INDEX('Lookup Tables'!Z$4:Z$337,MATCH(TRUE,INDEX('Lookup Tables'!Y$4:Y$337&gt;AZ43,0),))</f>
        <v>#N/A</v>
      </c>
      <c r="BB43" t="str">
        <f t="shared" si="17"/>
        <v/>
      </c>
      <c r="BD43" t="e">
        <f t="shared" si="18"/>
        <v>#DIV/0!</v>
      </c>
    </row>
    <row r="44" spans="1:56">
      <c r="A44">
        <f>'Input Output'!A44</f>
        <v>0</v>
      </c>
      <c r="B44" t="str" cm="1">
        <f t="array" ref="B44">CLEAN(_xlfn.XLOOKUP(B$10,Table2[[#Headers],[TRMT2A]:[FCGR1B]],Table2[[#This Row],[TRMT2A]:[FCGR1B]]))</f>
        <v/>
      </c>
      <c r="C44" t="str" cm="1">
        <f t="array" ref="C44">CLEAN(_xlfn.XLOOKUP(C$10,Table2[[#Headers],[TRMT2A]:[FCGR1B]],Table2[[#This Row],[TRMT2A]:[FCGR1B]]))</f>
        <v/>
      </c>
      <c r="D44" t="e">
        <f t="shared" si="0"/>
        <v>#VALUE!</v>
      </c>
      <c r="E44" t="e" cm="1">
        <f t="array" ref="E44">INDEX('Lookup Tables'!B$4:B$337,MATCH(TRUE,INDEX('Lookup Tables'!A$4:A$337&gt;D44,0),))</f>
        <v>#N/A</v>
      </c>
      <c r="F44" t="str">
        <f t="shared" si="1"/>
        <v/>
      </c>
      <c r="H44" t="str" cm="1">
        <f t="array" ref="H44">CLEAN(_xlfn.XLOOKUP(H$10,Table2[[#Headers],[TRMT2A]:[FCGR1B]],Table2[[#This Row],[TRMT2A]:[FCGR1B]]))</f>
        <v/>
      </c>
      <c r="I44" t="str" cm="1">
        <f t="array" ref="I44">CLEAN(_xlfn.XLOOKUP(I$10,Table2[[#Headers],[TRMT2A]:[FCGR1B]],Table2[[#This Row],[TRMT2A]:[FCGR1B]]))</f>
        <v/>
      </c>
      <c r="J44" t="e">
        <f t="shared" si="2"/>
        <v>#VALUE!</v>
      </c>
      <c r="K44" t="e" cm="1">
        <f t="array" ref="K44">INDEX('Lookup Tables'!E$4:E$337,MATCH(TRUE,INDEX('Lookup Tables'!D$4:D$337&gt;J44,0),))</f>
        <v>#N/A</v>
      </c>
      <c r="L44" t="str">
        <f t="shared" si="3"/>
        <v/>
      </c>
      <c r="N44" t="str" cm="1">
        <f t="array" ref="N44">CLEAN(_xlfn.XLOOKUP(N$10,Table2[[#Headers],[TRMT2A]:[FCGR1B]],Table2[[#This Row],[TRMT2A]:[FCGR1B]]))</f>
        <v/>
      </c>
      <c r="O44" t="str" cm="1">
        <f t="array" ref="O44">CLEAN(_xlfn.XLOOKUP(O$10,Table2[[#Headers],[TRMT2A]:[FCGR1B]],Table2[[#This Row],[TRMT2A]:[FCGR1B]]))</f>
        <v/>
      </c>
      <c r="P44" t="e">
        <f t="shared" si="4"/>
        <v>#VALUE!</v>
      </c>
      <c r="Q44" t="e" cm="1">
        <f t="array" ref="Q44">INDEX('Lookup Tables'!H$4:H$337,MATCH(TRUE,INDEX('Lookup Tables'!G$4:G$337&gt;P44,0),))</f>
        <v>#N/A</v>
      </c>
      <c r="R44" t="str">
        <f t="shared" si="5"/>
        <v/>
      </c>
      <c r="T44" t="str" cm="1">
        <f t="array" ref="T44">CLEAN(_xlfn.XLOOKUP(T$10,Table2[[#Headers],[TRMT2A]:[FCGR1B]],Table2[[#This Row],[TRMT2A]:[FCGR1B]]))</f>
        <v/>
      </c>
      <c r="U44" t="str" cm="1">
        <f t="array" ref="U44">CLEAN(_xlfn.XLOOKUP(U$10,Table2[[#Headers],[TRMT2A]:[FCGR1B]],Table2[[#This Row],[TRMT2A]:[FCGR1B]]))</f>
        <v/>
      </c>
      <c r="V44" t="e">
        <f t="shared" si="6"/>
        <v>#VALUE!</v>
      </c>
      <c r="W44" t="e" cm="1">
        <f t="array" ref="W44">INDEX('Lookup Tables'!K$4:K$337,MATCH(TRUE,INDEX('Lookup Tables'!J$4:J$337&gt;V44,0),))</f>
        <v>#N/A</v>
      </c>
      <c r="X44" t="str">
        <f t="shared" si="7"/>
        <v/>
      </c>
      <c r="Z44" t="str" cm="1">
        <f t="array" ref="Z44">CLEAN(_xlfn.XLOOKUP(Z$10,Table2[[#Headers],[TRMT2A]:[FCGR1B]],Table2[[#This Row],[TRMT2A]:[FCGR1B]]))</f>
        <v/>
      </c>
      <c r="AA44" t="str" cm="1">
        <f t="array" ref="AA44">CLEAN(_xlfn.XLOOKUP(AA$10,Table2[[#Headers],[TRMT2A]:[FCGR1B]],Table2[[#This Row],[TRMT2A]:[FCGR1B]]))</f>
        <v/>
      </c>
      <c r="AB44" t="e">
        <f t="shared" si="8"/>
        <v>#VALUE!</v>
      </c>
      <c r="AC44" t="e" cm="1">
        <f t="array" ref="AC44">INDEX('Lookup Tables'!N$4:N$337,MATCH(TRUE,INDEX('Lookup Tables'!M$4:M$337&gt;AB44,0),))</f>
        <v>#N/A</v>
      </c>
      <c r="AD44" t="str">
        <f t="shared" si="9"/>
        <v/>
      </c>
      <c r="AF44" t="str" cm="1">
        <f t="array" ref="AF44">CLEAN(_xlfn.XLOOKUP(AF$10,Table2[[#Headers],[TRMT2A]:[FCGR1B]],Table2[[#This Row],[TRMT2A]:[FCGR1B]]))</f>
        <v/>
      </c>
      <c r="AG44" t="str" cm="1">
        <f t="array" ref="AG44">CLEAN(_xlfn.XLOOKUP(AG$10,Table2[[#Headers],[TRMT2A]:[FCGR1B]],Table2[[#This Row],[TRMT2A]:[FCGR1B]]))</f>
        <v/>
      </c>
      <c r="AH44" t="e">
        <f t="shared" si="10"/>
        <v>#VALUE!</v>
      </c>
      <c r="AI44" t="e" cm="1">
        <f t="array" ref="AI44">INDEX('Lookup Tables'!Q$4:Q$337,MATCH(TRUE,INDEX('Lookup Tables'!P$4:P$337&gt;AH44,0),))</f>
        <v>#N/A</v>
      </c>
      <c r="AJ44" t="str">
        <f t="shared" si="11"/>
        <v/>
      </c>
      <c r="AL44" t="str" cm="1">
        <f t="array" ref="AL44">CLEAN(_xlfn.XLOOKUP(AL$10,Table2[[#Headers],[TRMT2A]:[FCGR1B]],Table2[[#This Row],[TRMT2A]:[FCGR1B]]))</f>
        <v/>
      </c>
      <c r="AM44" t="str" cm="1">
        <f t="array" ref="AM44">CLEAN(_xlfn.XLOOKUP(AM$10,Table2[[#Headers],[TRMT2A]:[FCGR1B]],Table2[[#This Row],[TRMT2A]:[FCGR1B]]))</f>
        <v/>
      </c>
      <c r="AN44" t="e">
        <f t="shared" si="12"/>
        <v>#VALUE!</v>
      </c>
      <c r="AO44" t="e" cm="1">
        <f t="array" ref="AO44">INDEX('Lookup Tables'!T$4:T$337,MATCH(TRUE,INDEX('Lookup Tables'!S$4:S$337&gt;AN44,0),))</f>
        <v>#N/A</v>
      </c>
      <c r="AP44" t="str">
        <f t="shared" si="13"/>
        <v/>
      </c>
      <c r="AR44" t="str" cm="1">
        <f t="array" ref="AR44">CLEAN(_xlfn.XLOOKUP(AR$10,Table2[[#Headers],[TRMT2A]:[FCGR1B]],Table2[[#This Row],[TRMT2A]:[FCGR1B]]))</f>
        <v/>
      </c>
      <c r="AS44" t="str" cm="1">
        <f t="array" ref="AS44">CLEAN(_xlfn.XLOOKUP(AS$10,Table2[[#Headers],[TRMT2A]:[FCGR1B]],Table2[[#This Row],[TRMT2A]:[FCGR1B]]))</f>
        <v/>
      </c>
      <c r="AT44" t="e">
        <f t="shared" si="14"/>
        <v>#VALUE!</v>
      </c>
      <c r="AU44" t="e" cm="1">
        <f t="array" ref="AU44">INDEX('Lookup Tables'!W$4:W$337,MATCH(TRUE,INDEX('Lookup Tables'!V$4:V$337&gt;AT44,0),))</f>
        <v>#N/A</v>
      </c>
      <c r="AV44" t="str">
        <f t="shared" si="15"/>
        <v/>
      </c>
      <c r="AX44" t="str" cm="1">
        <f t="array" ref="AX44">CLEAN(_xlfn.XLOOKUP(AX$10,Table2[[#Headers],[TRMT2A]:[FCGR1B]],Table2[[#This Row],[TRMT2A]:[FCGR1B]]))</f>
        <v/>
      </c>
      <c r="AY44" t="str" cm="1">
        <f t="array" ref="AY44">CLEAN(_xlfn.XLOOKUP(AY$10,Table2[[#Headers],[TRMT2A]:[FCGR1B]],Table2[[#This Row],[TRMT2A]:[FCGR1B]]))</f>
        <v/>
      </c>
      <c r="AZ44" t="e">
        <f t="shared" si="16"/>
        <v>#VALUE!</v>
      </c>
      <c r="BA44" t="e" cm="1">
        <f t="array" ref="BA44">INDEX('Lookup Tables'!Z$4:Z$337,MATCH(TRUE,INDEX('Lookup Tables'!Y$4:Y$337&gt;AZ44,0),))</f>
        <v>#N/A</v>
      </c>
      <c r="BB44" t="str">
        <f t="shared" si="17"/>
        <v/>
      </c>
      <c r="BD44" t="e">
        <f t="shared" si="18"/>
        <v>#DIV/0!</v>
      </c>
    </row>
    <row r="45" spans="1:56">
      <c r="A45">
        <f>'Input Output'!A45</f>
        <v>0</v>
      </c>
      <c r="B45" t="str" cm="1">
        <f t="array" ref="B45">CLEAN(_xlfn.XLOOKUP(B$10,Table2[[#Headers],[TRMT2A]:[FCGR1B]],Table2[[#This Row],[TRMT2A]:[FCGR1B]]))</f>
        <v/>
      </c>
      <c r="C45" t="str" cm="1">
        <f t="array" ref="C45">CLEAN(_xlfn.XLOOKUP(C$10,Table2[[#Headers],[TRMT2A]:[FCGR1B]],Table2[[#This Row],[TRMT2A]:[FCGR1B]]))</f>
        <v/>
      </c>
      <c r="D45" t="e">
        <f t="shared" si="0"/>
        <v>#VALUE!</v>
      </c>
      <c r="E45" t="e" cm="1">
        <f t="array" ref="E45">INDEX('Lookup Tables'!B$4:B$337,MATCH(TRUE,INDEX('Lookup Tables'!A$4:A$337&gt;D45,0),))</f>
        <v>#N/A</v>
      </c>
      <c r="F45" t="str">
        <f t="shared" si="1"/>
        <v/>
      </c>
      <c r="H45" t="str" cm="1">
        <f t="array" ref="H45">CLEAN(_xlfn.XLOOKUP(H$10,Table2[[#Headers],[TRMT2A]:[FCGR1B]],Table2[[#This Row],[TRMT2A]:[FCGR1B]]))</f>
        <v/>
      </c>
      <c r="I45" t="str" cm="1">
        <f t="array" ref="I45">CLEAN(_xlfn.XLOOKUP(I$10,Table2[[#Headers],[TRMT2A]:[FCGR1B]],Table2[[#This Row],[TRMT2A]:[FCGR1B]]))</f>
        <v/>
      </c>
      <c r="J45" t="e">
        <f t="shared" si="2"/>
        <v>#VALUE!</v>
      </c>
      <c r="K45" t="e" cm="1">
        <f t="array" ref="K45">INDEX('Lookup Tables'!E$4:E$337,MATCH(TRUE,INDEX('Lookup Tables'!D$4:D$337&gt;J45,0),))</f>
        <v>#N/A</v>
      </c>
      <c r="L45" t="str">
        <f t="shared" si="3"/>
        <v/>
      </c>
      <c r="N45" t="str" cm="1">
        <f t="array" ref="N45">CLEAN(_xlfn.XLOOKUP(N$10,Table2[[#Headers],[TRMT2A]:[FCGR1B]],Table2[[#This Row],[TRMT2A]:[FCGR1B]]))</f>
        <v/>
      </c>
      <c r="O45" t="str" cm="1">
        <f t="array" ref="O45">CLEAN(_xlfn.XLOOKUP(O$10,Table2[[#Headers],[TRMT2A]:[FCGR1B]],Table2[[#This Row],[TRMT2A]:[FCGR1B]]))</f>
        <v/>
      </c>
      <c r="P45" t="e">
        <f t="shared" si="4"/>
        <v>#VALUE!</v>
      </c>
      <c r="Q45" t="e" cm="1">
        <f t="array" ref="Q45">INDEX('Lookup Tables'!H$4:H$337,MATCH(TRUE,INDEX('Lookup Tables'!G$4:G$337&gt;P45,0),))</f>
        <v>#N/A</v>
      </c>
      <c r="R45" t="str">
        <f t="shared" si="5"/>
        <v/>
      </c>
      <c r="T45" t="str" cm="1">
        <f t="array" ref="T45">CLEAN(_xlfn.XLOOKUP(T$10,Table2[[#Headers],[TRMT2A]:[FCGR1B]],Table2[[#This Row],[TRMT2A]:[FCGR1B]]))</f>
        <v/>
      </c>
      <c r="U45" t="str" cm="1">
        <f t="array" ref="U45">CLEAN(_xlfn.XLOOKUP(U$10,Table2[[#Headers],[TRMT2A]:[FCGR1B]],Table2[[#This Row],[TRMT2A]:[FCGR1B]]))</f>
        <v/>
      </c>
      <c r="V45" t="e">
        <f t="shared" si="6"/>
        <v>#VALUE!</v>
      </c>
      <c r="W45" t="e" cm="1">
        <f t="array" ref="W45">INDEX('Lookup Tables'!K$4:K$337,MATCH(TRUE,INDEX('Lookup Tables'!J$4:J$337&gt;V45,0),))</f>
        <v>#N/A</v>
      </c>
      <c r="X45" t="str">
        <f t="shared" si="7"/>
        <v/>
      </c>
      <c r="Z45" t="str" cm="1">
        <f t="array" ref="Z45">CLEAN(_xlfn.XLOOKUP(Z$10,Table2[[#Headers],[TRMT2A]:[FCGR1B]],Table2[[#This Row],[TRMT2A]:[FCGR1B]]))</f>
        <v/>
      </c>
      <c r="AA45" t="str" cm="1">
        <f t="array" ref="AA45">CLEAN(_xlfn.XLOOKUP(AA$10,Table2[[#Headers],[TRMT2A]:[FCGR1B]],Table2[[#This Row],[TRMT2A]:[FCGR1B]]))</f>
        <v/>
      </c>
      <c r="AB45" t="e">
        <f t="shared" si="8"/>
        <v>#VALUE!</v>
      </c>
      <c r="AC45" t="e" cm="1">
        <f t="array" ref="AC45">INDEX('Lookup Tables'!N$4:N$337,MATCH(TRUE,INDEX('Lookup Tables'!M$4:M$337&gt;AB45,0),))</f>
        <v>#N/A</v>
      </c>
      <c r="AD45" t="str">
        <f t="shared" si="9"/>
        <v/>
      </c>
      <c r="AF45" t="str" cm="1">
        <f t="array" ref="AF45">CLEAN(_xlfn.XLOOKUP(AF$10,Table2[[#Headers],[TRMT2A]:[FCGR1B]],Table2[[#This Row],[TRMT2A]:[FCGR1B]]))</f>
        <v/>
      </c>
      <c r="AG45" t="str" cm="1">
        <f t="array" ref="AG45">CLEAN(_xlfn.XLOOKUP(AG$10,Table2[[#Headers],[TRMT2A]:[FCGR1B]],Table2[[#This Row],[TRMT2A]:[FCGR1B]]))</f>
        <v/>
      </c>
      <c r="AH45" t="e">
        <f t="shared" si="10"/>
        <v>#VALUE!</v>
      </c>
      <c r="AI45" t="e" cm="1">
        <f t="array" ref="AI45">INDEX('Lookup Tables'!Q$4:Q$337,MATCH(TRUE,INDEX('Lookup Tables'!P$4:P$337&gt;AH45,0),))</f>
        <v>#N/A</v>
      </c>
      <c r="AJ45" t="str">
        <f t="shared" si="11"/>
        <v/>
      </c>
      <c r="AL45" t="str" cm="1">
        <f t="array" ref="AL45">CLEAN(_xlfn.XLOOKUP(AL$10,Table2[[#Headers],[TRMT2A]:[FCGR1B]],Table2[[#This Row],[TRMT2A]:[FCGR1B]]))</f>
        <v/>
      </c>
      <c r="AM45" t="str" cm="1">
        <f t="array" ref="AM45">CLEAN(_xlfn.XLOOKUP(AM$10,Table2[[#Headers],[TRMT2A]:[FCGR1B]],Table2[[#This Row],[TRMT2A]:[FCGR1B]]))</f>
        <v/>
      </c>
      <c r="AN45" t="e">
        <f t="shared" si="12"/>
        <v>#VALUE!</v>
      </c>
      <c r="AO45" t="e" cm="1">
        <f t="array" ref="AO45">INDEX('Lookup Tables'!T$4:T$337,MATCH(TRUE,INDEX('Lookup Tables'!S$4:S$337&gt;AN45,0),))</f>
        <v>#N/A</v>
      </c>
      <c r="AP45" t="str">
        <f t="shared" si="13"/>
        <v/>
      </c>
      <c r="AR45" t="str" cm="1">
        <f t="array" ref="AR45">CLEAN(_xlfn.XLOOKUP(AR$10,Table2[[#Headers],[TRMT2A]:[FCGR1B]],Table2[[#This Row],[TRMT2A]:[FCGR1B]]))</f>
        <v/>
      </c>
      <c r="AS45" t="str" cm="1">
        <f t="array" ref="AS45">CLEAN(_xlfn.XLOOKUP(AS$10,Table2[[#Headers],[TRMT2A]:[FCGR1B]],Table2[[#This Row],[TRMT2A]:[FCGR1B]]))</f>
        <v/>
      </c>
      <c r="AT45" t="e">
        <f t="shared" si="14"/>
        <v>#VALUE!</v>
      </c>
      <c r="AU45" t="e" cm="1">
        <f t="array" ref="AU45">INDEX('Lookup Tables'!W$4:W$337,MATCH(TRUE,INDEX('Lookup Tables'!V$4:V$337&gt;AT45,0),))</f>
        <v>#N/A</v>
      </c>
      <c r="AV45" t="str">
        <f t="shared" si="15"/>
        <v/>
      </c>
      <c r="AX45" t="str" cm="1">
        <f t="array" ref="AX45">CLEAN(_xlfn.XLOOKUP(AX$10,Table2[[#Headers],[TRMT2A]:[FCGR1B]],Table2[[#This Row],[TRMT2A]:[FCGR1B]]))</f>
        <v/>
      </c>
      <c r="AY45" t="str" cm="1">
        <f t="array" ref="AY45">CLEAN(_xlfn.XLOOKUP(AY$10,Table2[[#Headers],[TRMT2A]:[FCGR1B]],Table2[[#This Row],[TRMT2A]:[FCGR1B]]))</f>
        <v/>
      </c>
      <c r="AZ45" t="e">
        <f t="shared" si="16"/>
        <v>#VALUE!</v>
      </c>
      <c r="BA45" t="e" cm="1">
        <f t="array" ref="BA45">INDEX('Lookup Tables'!Z$4:Z$337,MATCH(TRUE,INDEX('Lookup Tables'!Y$4:Y$337&gt;AZ45,0),))</f>
        <v>#N/A</v>
      </c>
      <c r="BB45" t="str">
        <f t="shared" si="17"/>
        <v/>
      </c>
      <c r="BD45" t="e">
        <f t="shared" si="18"/>
        <v>#DIV/0!</v>
      </c>
    </row>
    <row r="46" spans="1:56">
      <c r="A46">
        <f>'Input Output'!A46</f>
        <v>0</v>
      </c>
      <c r="B46" t="str" cm="1">
        <f t="array" ref="B46">CLEAN(_xlfn.XLOOKUP(B$10,Table2[[#Headers],[TRMT2A]:[FCGR1B]],Table2[[#This Row],[TRMT2A]:[FCGR1B]]))</f>
        <v/>
      </c>
      <c r="C46" t="str" cm="1">
        <f t="array" ref="C46">CLEAN(_xlfn.XLOOKUP(C$10,Table2[[#Headers],[TRMT2A]:[FCGR1B]],Table2[[#This Row],[TRMT2A]:[FCGR1B]]))</f>
        <v/>
      </c>
      <c r="D46" t="e">
        <f t="shared" si="0"/>
        <v>#VALUE!</v>
      </c>
      <c r="E46" t="e" cm="1">
        <f t="array" ref="E46">INDEX('Lookup Tables'!B$4:B$337,MATCH(TRUE,INDEX('Lookup Tables'!A$4:A$337&gt;D46,0),))</f>
        <v>#N/A</v>
      </c>
      <c r="F46" t="str">
        <f t="shared" si="1"/>
        <v/>
      </c>
      <c r="H46" t="str" cm="1">
        <f t="array" ref="H46">CLEAN(_xlfn.XLOOKUP(H$10,Table2[[#Headers],[TRMT2A]:[FCGR1B]],Table2[[#This Row],[TRMT2A]:[FCGR1B]]))</f>
        <v/>
      </c>
      <c r="I46" t="str" cm="1">
        <f t="array" ref="I46">CLEAN(_xlfn.XLOOKUP(I$10,Table2[[#Headers],[TRMT2A]:[FCGR1B]],Table2[[#This Row],[TRMT2A]:[FCGR1B]]))</f>
        <v/>
      </c>
      <c r="J46" t="e">
        <f t="shared" si="2"/>
        <v>#VALUE!</v>
      </c>
      <c r="K46" t="e" cm="1">
        <f t="array" ref="K46">INDEX('Lookup Tables'!E$4:E$337,MATCH(TRUE,INDEX('Lookup Tables'!D$4:D$337&gt;J46,0),))</f>
        <v>#N/A</v>
      </c>
      <c r="L46" t="str">
        <f t="shared" si="3"/>
        <v/>
      </c>
      <c r="N46" t="str" cm="1">
        <f t="array" ref="N46">CLEAN(_xlfn.XLOOKUP(N$10,Table2[[#Headers],[TRMT2A]:[FCGR1B]],Table2[[#This Row],[TRMT2A]:[FCGR1B]]))</f>
        <v/>
      </c>
      <c r="O46" t="str" cm="1">
        <f t="array" ref="O46">CLEAN(_xlfn.XLOOKUP(O$10,Table2[[#Headers],[TRMT2A]:[FCGR1B]],Table2[[#This Row],[TRMT2A]:[FCGR1B]]))</f>
        <v/>
      </c>
      <c r="P46" t="e">
        <f t="shared" si="4"/>
        <v>#VALUE!</v>
      </c>
      <c r="Q46" t="e" cm="1">
        <f t="array" ref="Q46">INDEX('Lookup Tables'!H$4:H$337,MATCH(TRUE,INDEX('Lookup Tables'!G$4:G$337&gt;P46,0),))</f>
        <v>#N/A</v>
      </c>
      <c r="R46" t="str">
        <f t="shared" si="5"/>
        <v/>
      </c>
      <c r="T46" t="str" cm="1">
        <f t="array" ref="T46">CLEAN(_xlfn.XLOOKUP(T$10,Table2[[#Headers],[TRMT2A]:[FCGR1B]],Table2[[#This Row],[TRMT2A]:[FCGR1B]]))</f>
        <v/>
      </c>
      <c r="U46" t="str" cm="1">
        <f t="array" ref="U46">CLEAN(_xlfn.XLOOKUP(U$10,Table2[[#Headers],[TRMT2A]:[FCGR1B]],Table2[[#This Row],[TRMT2A]:[FCGR1B]]))</f>
        <v/>
      </c>
      <c r="V46" t="e">
        <f t="shared" si="6"/>
        <v>#VALUE!</v>
      </c>
      <c r="W46" t="e" cm="1">
        <f t="array" ref="W46">INDEX('Lookup Tables'!K$4:K$337,MATCH(TRUE,INDEX('Lookup Tables'!J$4:J$337&gt;V46,0),))</f>
        <v>#N/A</v>
      </c>
      <c r="X46" t="str">
        <f t="shared" si="7"/>
        <v/>
      </c>
      <c r="Z46" t="str" cm="1">
        <f t="array" ref="Z46">CLEAN(_xlfn.XLOOKUP(Z$10,Table2[[#Headers],[TRMT2A]:[FCGR1B]],Table2[[#This Row],[TRMT2A]:[FCGR1B]]))</f>
        <v/>
      </c>
      <c r="AA46" t="str" cm="1">
        <f t="array" ref="AA46">CLEAN(_xlfn.XLOOKUP(AA$10,Table2[[#Headers],[TRMT2A]:[FCGR1B]],Table2[[#This Row],[TRMT2A]:[FCGR1B]]))</f>
        <v/>
      </c>
      <c r="AB46" t="e">
        <f t="shared" si="8"/>
        <v>#VALUE!</v>
      </c>
      <c r="AC46" t="e" cm="1">
        <f t="array" ref="AC46">INDEX('Lookup Tables'!N$4:N$337,MATCH(TRUE,INDEX('Lookup Tables'!M$4:M$337&gt;AB46,0),))</f>
        <v>#N/A</v>
      </c>
      <c r="AD46" t="str">
        <f t="shared" si="9"/>
        <v/>
      </c>
      <c r="AF46" t="str" cm="1">
        <f t="array" ref="AF46">CLEAN(_xlfn.XLOOKUP(AF$10,Table2[[#Headers],[TRMT2A]:[FCGR1B]],Table2[[#This Row],[TRMT2A]:[FCGR1B]]))</f>
        <v/>
      </c>
      <c r="AG46" t="str" cm="1">
        <f t="array" ref="AG46">CLEAN(_xlfn.XLOOKUP(AG$10,Table2[[#Headers],[TRMT2A]:[FCGR1B]],Table2[[#This Row],[TRMT2A]:[FCGR1B]]))</f>
        <v/>
      </c>
      <c r="AH46" t="e">
        <f t="shared" si="10"/>
        <v>#VALUE!</v>
      </c>
      <c r="AI46" t="e" cm="1">
        <f t="array" ref="AI46">INDEX('Lookup Tables'!Q$4:Q$337,MATCH(TRUE,INDEX('Lookup Tables'!P$4:P$337&gt;AH46,0),))</f>
        <v>#N/A</v>
      </c>
      <c r="AJ46" t="str">
        <f t="shared" si="11"/>
        <v/>
      </c>
      <c r="AL46" t="str" cm="1">
        <f t="array" ref="AL46">CLEAN(_xlfn.XLOOKUP(AL$10,Table2[[#Headers],[TRMT2A]:[FCGR1B]],Table2[[#This Row],[TRMT2A]:[FCGR1B]]))</f>
        <v/>
      </c>
      <c r="AM46" t="str" cm="1">
        <f t="array" ref="AM46">CLEAN(_xlfn.XLOOKUP(AM$10,Table2[[#Headers],[TRMT2A]:[FCGR1B]],Table2[[#This Row],[TRMT2A]:[FCGR1B]]))</f>
        <v/>
      </c>
      <c r="AN46" t="e">
        <f t="shared" si="12"/>
        <v>#VALUE!</v>
      </c>
      <c r="AO46" t="e" cm="1">
        <f t="array" ref="AO46">INDEX('Lookup Tables'!T$4:T$337,MATCH(TRUE,INDEX('Lookup Tables'!S$4:S$337&gt;AN46,0),))</f>
        <v>#N/A</v>
      </c>
      <c r="AP46" t="str">
        <f t="shared" si="13"/>
        <v/>
      </c>
      <c r="AR46" t="str" cm="1">
        <f t="array" ref="AR46">CLEAN(_xlfn.XLOOKUP(AR$10,Table2[[#Headers],[TRMT2A]:[FCGR1B]],Table2[[#This Row],[TRMT2A]:[FCGR1B]]))</f>
        <v/>
      </c>
      <c r="AS46" t="str" cm="1">
        <f t="array" ref="AS46">CLEAN(_xlfn.XLOOKUP(AS$10,Table2[[#Headers],[TRMT2A]:[FCGR1B]],Table2[[#This Row],[TRMT2A]:[FCGR1B]]))</f>
        <v/>
      </c>
      <c r="AT46" t="e">
        <f t="shared" si="14"/>
        <v>#VALUE!</v>
      </c>
      <c r="AU46" t="e" cm="1">
        <f t="array" ref="AU46">INDEX('Lookup Tables'!W$4:W$337,MATCH(TRUE,INDEX('Lookup Tables'!V$4:V$337&gt;AT46,0),))</f>
        <v>#N/A</v>
      </c>
      <c r="AV46" t="str">
        <f t="shared" si="15"/>
        <v/>
      </c>
      <c r="AX46" t="str" cm="1">
        <f t="array" ref="AX46">CLEAN(_xlfn.XLOOKUP(AX$10,Table2[[#Headers],[TRMT2A]:[FCGR1B]],Table2[[#This Row],[TRMT2A]:[FCGR1B]]))</f>
        <v/>
      </c>
      <c r="AY46" t="str" cm="1">
        <f t="array" ref="AY46">CLEAN(_xlfn.XLOOKUP(AY$10,Table2[[#Headers],[TRMT2A]:[FCGR1B]],Table2[[#This Row],[TRMT2A]:[FCGR1B]]))</f>
        <v/>
      </c>
      <c r="AZ46" t="e">
        <f t="shared" si="16"/>
        <v>#VALUE!</v>
      </c>
      <c r="BA46" t="e" cm="1">
        <f t="array" ref="BA46">INDEX('Lookup Tables'!Z$4:Z$337,MATCH(TRUE,INDEX('Lookup Tables'!Y$4:Y$337&gt;AZ46,0),))</f>
        <v>#N/A</v>
      </c>
      <c r="BB46" t="str">
        <f t="shared" si="17"/>
        <v/>
      </c>
      <c r="BD46" t="e">
        <f t="shared" si="18"/>
        <v>#DIV/0!</v>
      </c>
    </row>
    <row r="47" spans="1:56">
      <c r="A47">
        <f>'Input Output'!A47</f>
        <v>0</v>
      </c>
      <c r="B47" t="str" cm="1">
        <f t="array" ref="B47">CLEAN(_xlfn.XLOOKUP(B$10,Table2[[#Headers],[TRMT2A]:[FCGR1B]],Table2[[#This Row],[TRMT2A]:[FCGR1B]]))</f>
        <v/>
      </c>
      <c r="C47" t="str" cm="1">
        <f t="array" ref="C47">CLEAN(_xlfn.XLOOKUP(C$10,Table2[[#Headers],[TRMT2A]:[FCGR1B]],Table2[[#This Row],[TRMT2A]:[FCGR1B]]))</f>
        <v/>
      </c>
      <c r="D47" t="e">
        <f t="shared" si="0"/>
        <v>#VALUE!</v>
      </c>
      <c r="E47" t="e" cm="1">
        <f t="array" ref="E47">INDEX('Lookup Tables'!B$4:B$337,MATCH(TRUE,INDEX('Lookup Tables'!A$4:A$337&gt;D47,0),))</f>
        <v>#N/A</v>
      </c>
      <c r="F47" t="str">
        <f t="shared" si="1"/>
        <v/>
      </c>
      <c r="H47" t="str" cm="1">
        <f t="array" ref="H47">CLEAN(_xlfn.XLOOKUP(H$10,Table2[[#Headers],[TRMT2A]:[FCGR1B]],Table2[[#This Row],[TRMT2A]:[FCGR1B]]))</f>
        <v/>
      </c>
      <c r="I47" t="str" cm="1">
        <f t="array" ref="I47">CLEAN(_xlfn.XLOOKUP(I$10,Table2[[#Headers],[TRMT2A]:[FCGR1B]],Table2[[#This Row],[TRMT2A]:[FCGR1B]]))</f>
        <v/>
      </c>
      <c r="J47" t="e">
        <f t="shared" si="2"/>
        <v>#VALUE!</v>
      </c>
      <c r="K47" t="e" cm="1">
        <f t="array" ref="K47">INDEX('Lookup Tables'!E$4:E$337,MATCH(TRUE,INDEX('Lookup Tables'!D$4:D$337&gt;J47,0),))</f>
        <v>#N/A</v>
      </c>
      <c r="L47" t="str">
        <f t="shared" si="3"/>
        <v/>
      </c>
      <c r="N47" t="str" cm="1">
        <f t="array" ref="N47">CLEAN(_xlfn.XLOOKUP(N$10,Table2[[#Headers],[TRMT2A]:[FCGR1B]],Table2[[#This Row],[TRMT2A]:[FCGR1B]]))</f>
        <v/>
      </c>
      <c r="O47" t="str" cm="1">
        <f t="array" ref="O47">CLEAN(_xlfn.XLOOKUP(O$10,Table2[[#Headers],[TRMT2A]:[FCGR1B]],Table2[[#This Row],[TRMT2A]:[FCGR1B]]))</f>
        <v/>
      </c>
      <c r="P47" t="e">
        <f t="shared" si="4"/>
        <v>#VALUE!</v>
      </c>
      <c r="Q47" t="e" cm="1">
        <f t="array" ref="Q47">INDEX('Lookup Tables'!H$4:H$337,MATCH(TRUE,INDEX('Lookup Tables'!G$4:G$337&gt;P47,0),))</f>
        <v>#N/A</v>
      </c>
      <c r="R47" t="str">
        <f t="shared" si="5"/>
        <v/>
      </c>
      <c r="T47" t="str" cm="1">
        <f t="array" ref="T47">CLEAN(_xlfn.XLOOKUP(T$10,Table2[[#Headers],[TRMT2A]:[FCGR1B]],Table2[[#This Row],[TRMT2A]:[FCGR1B]]))</f>
        <v/>
      </c>
      <c r="U47" t="str" cm="1">
        <f t="array" ref="U47">CLEAN(_xlfn.XLOOKUP(U$10,Table2[[#Headers],[TRMT2A]:[FCGR1B]],Table2[[#This Row],[TRMT2A]:[FCGR1B]]))</f>
        <v/>
      </c>
      <c r="V47" t="e">
        <f t="shared" si="6"/>
        <v>#VALUE!</v>
      </c>
      <c r="W47" t="e" cm="1">
        <f t="array" ref="W47">INDEX('Lookup Tables'!K$4:K$337,MATCH(TRUE,INDEX('Lookup Tables'!J$4:J$337&gt;V47,0),))</f>
        <v>#N/A</v>
      </c>
      <c r="X47" t="str">
        <f t="shared" si="7"/>
        <v/>
      </c>
      <c r="Z47" t="str" cm="1">
        <f t="array" ref="Z47">CLEAN(_xlfn.XLOOKUP(Z$10,Table2[[#Headers],[TRMT2A]:[FCGR1B]],Table2[[#This Row],[TRMT2A]:[FCGR1B]]))</f>
        <v/>
      </c>
      <c r="AA47" t="str" cm="1">
        <f t="array" ref="AA47">CLEAN(_xlfn.XLOOKUP(AA$10,Table2[[#Headers],[TRMT2A]:[FCGR1B]],Table2[[#This Row],[TRMT2A]:[FCGR1B]]))</f>
        <v/>
      </c>
      <c r="AB47" t="e">
        <f t="shared" si="8"/>
        <v>#VALUE!</v>
      </c>
      <c r="AC47" t="e" cm="1">
        <f t="array" ref="AC47">INDEX('Lookup Tables'!N$4:N$337,MATCH(TRUE,INDEX('Lookup Tables'!M$4:M$337&gt;AB47,0),))</f>
        <v>#N/A</v>
      </c>
      <c r="AD47" t="str">
        <f t="shared" si="9"/>
        <v/>
      </c>
      <c r="AF47" t="str" cm="1">
        <f t="array" ref="AF47">CLEAN(_xlfn.XLOOKUP(AF$10,Table2[[#Headers],[TRMT2A]:[FCGR1B]],Table2[[#This Row],[TRMT2A]:[FCGR1B]]))</f>
        <v/>
      </c>
      <c r="AG47" t="str" cm="1">
        <f t="array" ref="AG47">CLEAN(_xlfn.XLOOKUP(AG$10,Table2[[#Headers],[TRMT2A]:[FCGR1B]],Table2[[#This Row],[TRMT2A]:[FCGR1B]]))</f>
        <v/>
      </c>
      <c r="AH47" t="e">
        <f t="shared" si="10"/>
        <v>#VALUE!</v>
      </c>
      <c r="AI47" t="e" cm="1">
        <f t="array" ref="AI47">INDEX('Lookup Tables'!Q$4:Q$337,MATCH(TRUE,INDEX('Lookup Tables'!P$4:P$337&gt;AH47,0),))</f>
        <v>#N/A</v>
      </c>
      <c r="AJ47" t="str">
        <f t="shared" si="11"/>
        <v/>
      </c>
      <c r="AL47" t="str" cm="1">
        <f t="array" ref="AL47">CLEAN(_xlfn.XLOOKUP(AL$10,Table2[[#Headers],[TRMT2A]:[FCGR1B]],Table2[[#This Row],[TRMT2A]:[FCGR1B]]))</f>
        <v/>
      </c>
      <c r="AM47" t="str" cm="1">
        <f t="array" ref="AM47">CLEAN(_xlfn.XLOOKUP(AM$10,Table2[[#Headers],[TRMT2A]:[FCGR1B]],Table2[[#This Row],[TRMT2A]:[FCGR1B]]))</f>
        <v/>
      </c>
      <c r="AN47" t="e">
        <f t="shared" si="12"/>
        <v>#VALUE!</v>
      </c>
      <c r="AO47" t="e" cm="1">
        <f t="array" ref="AO47">INDEX('Lookup Tables'!T$4:T$337,MATCH(TRUE,INDEX('Lookup Tables'!S$4:S$337&gt;AN47,0),))</f>
        <v>#N/A</v>
      </c>
      <c r="AP47" t="str">
        <f t="shared" si="13"/>
        <v/>
      </c>
      <c r="AR47" t="str" cm="1">
        <f t="array" ref="AR47">CLEAN(_xlfn.XLOOKUP(AR$10,Table2[[#Headers],[TRMT2A]:[FCGR1B]],Table2[[#This Row],[TRMT2A]:[FCGR1B]]))</f>
        <v/>
      </c>
      <c r="AS47" t="str" cm="1">
        <f t="array" ref="AS47">CLEAN(_xlfn.XLOOKUP(AS$10,Table2[[#Headers],[TRMT2A]:[FCGR1B]],Table2[[#This Row],[TRMT2A]:[FCGR1B]]))</f>
        <v/>
      </c>
      <c r="AT47" t="e">
        <f t="shared" si="14"/>
        <v>#VALUE!</v>
      </c>
      <c r="AU47" t="e" cm="1">
        <f t="array" ref="AU47">INDEX('Lookup Tables'!W$4:W$337,MATCH(TRUE,INDEX('Lookup Tables'!V$4:V$337&gt;AT47,0),))</f>
        <v>#N/A</v>
      </c>
      <c r="AV47" t="str">
        <f t="shared" si="15"/>
        <v/>
      </c>
      <c r="AX47" t="str" cm="1">
        <f t="array" ref="AX47">CLEAN(_xlfn.XLOOKUP(AX$10,Table2[[#Headers],[TRMT2A]:[FCGR1B]],Table2[[#This Row],[TRMT2A]:[FCGR1B]]))</f>
        <v/>
      </c>
      <c r="AY47" t="str" cm="1">
        <f t="array" ref="AY47">CLEAN(_xlfn.XLOOKUP(AY$10,Table2[[#Headers],[TRMT2A]:[FCGR1B]],Table2[[#This Row],[TRMT2A]:[FCGR1B]]))</f>
        <v/>
      </c>
      <c r="AZ47" t="e">
        <f t="shared" si="16"/>
        <v>#VALUE!</v>
      </c>
      <c r="BA47" t="e" cm="1">
        <f t="array" ref="BA47">INDEX('Lookup Tables'!Z$4:Z$337,MATCH(TRUE,INDEX('Lookup Tables'!Y$4:Y$337&gt;AZ47,0),))</f>
        <v>#N/A</v>
      </c>
      <c r="BB47" t="str">
        <f t="shared" si="17"/>
        <v/>
      </c>
      <c r="BD47" t="e">
        <f t="shared" si="18"/>
        <v>#DIV/0!</v>
      </c>
    </row>
    <row r="48" spans="1:56">
      <c r="A48">
        <f>'Input Output'!A48</f>
        <v>0</v>
      </c>
      <c r="B48" t="str" cm="1">
        <f t="array" ref="B48">CLEAN(_xlfn.XLOOKUP(B$10,Table2[[#Headers],[TRMT2A]:[FCGR1B]],Table2[[#This Row],[TRMT2A]:[FCGR1B]]))</f>
        <v/>
      </c>
      <c r="C48" t="str" cm="1">
        <f t="array" ref="C48">CLEAN(_xlfn.XLOOKUP(C$10,Table2[[#Headers],[TRMT2A]:[FCGR1B]],Table2[[#This Row],[TRMT2A]:[FCGR1B]]))</f>
        <v/>
      </c>
      <c r="D48" t="e">
        <f t="shared" si="0"/>
        <v>#VALUE!</v>
      </c>
      <c r="E48" t="e" cm="1">
        <f t="array" ref="E48">INDEX('Lookup Tables'!B$4:B$337,MATCH(TRUE,INDEX('Lookup Tables'!A$4:A$337&gt;D48,0),))</f>
        <v>#N/A</v>
      </c>
      <c r="F48" t="str">
        <f t="shared" si="1"/>
        <v/>
      </c>
      <c r="H48" t="str" cm="1">
        <f t="array" ref="H48">CLEAN(_xlfn.XLOOKUP(H$10,Table2[[#Headers],[TRMT2A]:[FCGR1B]],Table2[[#This Row],[TRMT2A]:[FCGR1B]]))</f>
        <v/>
      </c>
      <c r="I48" t="str" cm="1">
        <f t="array" ref="I48">CLEAN(_xlfn.XLOOKUP(I$10,Table2[[#Headers],[TRMT2A]:[FCGR1B]],Table2[[#This Row],[TRMT2A]:[FCGR1B]]))</f>
        <v/>
      </c>
      <c r="J48" t="e">
        <f t="shared" si="2"/>
        <v>#VALUE!</v>
      </c>
      <c r="K48" t="e" cm="1">
        <f t="array" ref="K48">INDEX('Lookup Tables'!E$4:E$337,MATCH(TRUE,INDEX('Lookup Tables'!D$4:D$337&gt;J48,0),))</f>
        <v>#N/A</v>
      </c>
      <c r="L48" t="str">
        <f t="shared" si="3"/>
        <v/>
      </c>
      <c r="N48" t="str" cm="1">
        <f t="array" ref="N48">CLEAN(_xlfn.XLOOKUP(N$10,Table2[[#Headers],[TRMT2A]:[FCGR1B]],Table2[[#This Row],[TRMT2A]:[FCGR1B]]))</f>
        <v/>
      </c>
      <c r="O48" t="str" cm="1">
        <f t="array" ref="O48">CLEAN(_xlfn.XLOOKUP(O$10,Table2[[#Headers],[TRMT2A]:[FCGR1B]],Table2[[#This Row],[TRMT2A]:[FCGR1B]]))</f>
        <v/>
      </c>
      <c r="P48" t="e">
        <f t="shared" si="4"/>
        <v>#VALUE!</v>
      </c>
      <c r="Q48" t="e" cm="1">
        <f t="array" ref="Q48">INDEX('Lookup Tables'!H$4:H$337,MATCH(TRUE,INDEX('Lookup Tables'!G$4:G$337&gt;P48,0),))</f>
        <v>#N/A</v>
      </c>
      <c r="R48" t="str">
        <f t="shared" si="5"/>
        <v/>
      </c>
      <c r="T48" t="str" cm="1">
        <f t="array" ref="T48">CLEAN(_xlfn.XLOOKUP(T$10,Table2[[#Headers],[TRMT2A]:[FCGR1B]],Table2[[#This Row],[TRMT2A]:[FCGR1B]]))</f>
        <v/>
      </c>
      <c r="U48" t="str" cm="1">
        <f t="array" ref="U48">CLEAN(_xlfn.XLOOKUP(U$10,Table2[[#Headers],[TRMT2A]:[FCGR1B]],Table2[[#This Row],[TRMT2A]:[FCGR1B]]))</f>
        <v/>
      </c>
      <c r="V48" t="e">
        <f t="shared" si="6"/>
        <v>#VALUE!</v>
      </c>
      <c r="W48" t="e" cm="1">
        <f t="array" ref="W48">INDEX('Lookup Tables'!K$4:K$337,MATCH(TRUE,INDEX('Lookup Tables'!J$4:J$337&gt;V48,0),))</f>
        <v>#N/A</v>
      </c>
      <c r="X48" t="str">
        <f t="shared" si="7"/>
        <v/>
      </c>
      <c r="Z48" t="str" cm="1">
        <f t="array" ref="Z48">CLEAN(_xlfn.XLOOKUP(Z$10,Table2[[#Headers],[TRMT2A]:[FCGR1B]],Table2[[#This Row],[TRMT2A]:[FCGR1B]]))</f>
        <v/>
      </c>
      <c r="AA48" t="str" cm="1">
        <f t="array" ref="AA48">CLEAN(_xlfn.XLOOKUP(AA$10,Table2[[#Headers],[TRMT2A]:[FCGR1B]],Table2[[#This Row],[TRMT2A]:[FCGR1B]]))</f>
        <v/>
      </c>
      <c r="AB48" t="e">
        <f t="shared" si="8"/>
        <v>#VALUE!</v>
      </c>
      <c r="AC48" t="e" cm="1">
        <f t="array" ref="AC48">INDEX('Lookup Tables'!N$4:N$337,MATCH(TRUE,INDEX('Lookup Tables'!M$4:M$337&gt;AB48,0),))</f>
        <v>#N/A</v>
      </c>
      <c r="AD48" t="str">
        <f t="shared" si="9"/>
        <v/>
      </c>
      <c r="AF48" t="str" cm="1">
        <f t="array" ref="AF48">CLEAN(_xlfn.XLOOKUP(AF$10,Table2[[#Headers],[TRMT2A]:[FCGR1B]],Table2[[#This Row],[TRMT2A]:[FCGR1B]]))</f>
        <v/>
      </c>
      <c r="AG48" t="str" cm="1">
        <f t="array" ref="AG48">CLEAN(_xlfn.XLOOKUP(AG$10,Table2[[#Headers],[TRMT2A]:[FCGR1B]],Table2[[#This Row],[TRMT2A]:[FCGR1B]]))</f>
        <v/>
      </c>
      <c r="AH48" t="e">
        <f t="shared" si="10"/>
        <v>#VALUE!</v>
      </c>
      <c r="AI48" t="e" cm="1">
        <f t="array" ref="AI48">INDEX('Lookup Tables'!Q$4:Q$337,MATCH(TRUE,INDEX('Lookup Tables'!P$4:P$337&gt;AH48,0),))</f>
        <v>#N/A</v>
      </c>
      <c r="AJ48" t="str">
        <f t="shared" si="11"/>
        <v/>
      </c>
      <c r="AL48" t="str" cm="1">
        <f t="array" ref="AL48">CLEAN(_xlfn.XLOOKUP(AL$10,Table2[[#Headers],[TRMT2A]:[FCGR1B]],Table2[[#This Row],[TRMT2A]:[FCGR1B]]))</f>
        <v/>
      </c>
      <c r="AM48" t="str" cm="1">
        <f t="array" ref="AM48">CLEAN(_xlfn.XLOOKUP(AM$10,Table2[[#Headers],[TRMT2A]:[FCGR1B]],Table2[[#This Row],[TRMT2A]:[FCGR1B]]))</f>
        <v/>
      </c>
      <c r="AN48" t="e">
        <f t="shared" si="12"/>
        <v>#VALUE!</v>
      </c>
      <c r="AO48" t="e" cm="1">
        <f t="array" ref="AO48">INDEX('Lookup Tables'!T$4:T$337,MATCH(TRUE,INDEX('Lookup Tables'!S$4:S$337&gt;AN48,0),))</f>
        <v>#N/A</v>
      </c>
      <c r="AP48" t="str">
        <f t="shared" si="13"/>
        <v/>
      </c>
      <c r="AR48" t="str" cm="1">
        <f t="array" ref="AR48">CLEAN(_xlfn.XLOOKUP(AR$10,Table2[[#Headers],[TRMT2A]:[FCGR1B]],Table2[[#This Row],[TRMT2A]:[FCGR1B]]))</f>
        <v/>
      </c>
      <c r="AS48" t="str" cm="1">
        <f t="array" ref="AS48">CLEAN(_xlfn.XLOOKUP(AS$10,Table2[[#Headers],[TRMT2A]:[FCGR1B]],Table2[[#This Row],[TRMT2A]:[FCGR1B]]))</f>
        <v/>
      </c>
      <c r="AT48" t="e">
        <f t="shared" si="14"/>
        <v>#VALUE!</v>
      </c>
      <c r="AU48" t="e" cm="1">
        <f t="array" ref="AU48">INDEX('Lookup Tables'!W$4:W$337,MATCH(TRUE,INDEX('Lookup Tables'!V$4:V$337&gt;AT48,0),))</f>
        <v>#N/A</v>
      </c>
      <c r="AV48" t="str">
        <f t="shared" si="15"/>
        <v/>
      </c>
      <c r="AX48" t="str" cm="1">
        <f t="array" ref="AX48">CLEAN(_xlfn.XLOOKUP(AX$10,Table2[[#Headers],[TRMT2A]:[FCGR1B]],Table2[[#This Row],[TRMT2A]:[FCGR1B]]))</f>
        <v/>
      </c>
      <c r="AY48" t="str" cm="1">
        <f t="array" ref="AY48">CLEAN(_xlfn.XLOOKUP(AY$10,Table2[[#Headers],[TRMT2A]:[FCGR1B]],Table2[[#This Row],[TRMT2A]:[FCGR1B]]))</f>
        <v/>
      </c>
      <c r="AZ48" t="e">
        <f t="shared" si="16"/>
        <v>#VALUE!</v>
      </c>
      <c r="BA48" t="e" cm="1">
        <f t="array" ref="BA48">INDEX('Lookup Tables'!Z$4:Z$337,MATCH(TRUE,INDEX('Lookup Tables'!Y$4:Y$337&gt;AZ48,0),))</f>
        <v>#N/A</v>
      </c>
      <c r="BB48" t="str">
        <f t="shared" si="17"/>
        <v/>
      </c>
      <c r="BD48" t="e">
        <f t="shared" si="18"/>
        <v>#DIV/0!</v>
      </c>
    </row>
    <row r="49" spans="1:56">
      <c r="A49">
        <f>'Input Output'!A49</f>
        <v>0</v>
      </c>
      <c r="B49" t="str" cm="1">
        <f t="array" ref="B49">CLEAN(_xlfn.XLOOKUP(B$10,Table2[[#Headers],[TRMT2A]:[FCGR1B]],Table2[[#This Row],[TRMT2A]:[FCGR1B]]))</f>
        <v/>
      </c>
      <c r="C49" t="str" cm="1">
        <f t="array" ref="C49">CLEAN(_xlfn.XLOOKUP(C$10,Table2[[#Headers],[TRMT2A]:[FCGR1B]],Table2[[#This Row],[TRMT2A]:[FCGR1B]]))</f>
        <v/>
      </c>
      <c r="D49" t="e">
        <f t="shared" si="0"/>
        <v>#VALUE!</v>
      </c>
      <c r="E49" t="e" cm="1">
        <f t="array" ref="E49">INDEX('Lookup Tables'!B$4:B$337,MATCH(TRUE,INDEX('Lookup Tables'!A$4:A$337&gt;D49,0),))</f>
        <v>#N/A</v>
      </c>
      <c r="F49" t="str">
        <f t="shared" si="1"/>
        <v/>
      </c>
      <c r="H49" t="str" cm="1">
        <f t="array" ref="H49">CLEAN(_xlfn.XLOOKUP(H$10,Table2[[#Headers],[TRMT2A]:[FCGR1B]],Table2[[#This Row],[TRMT2A]:[FCGR1B]]))</f>
        <v/>
      </c>
      <c r="I49" t="str" cm="1">
        <f t="array" ref="I49">CLEAN(_xlfn.XLOOKUP(I$10,Table2[[#Headers],[TRMT2A]:[FCGR1B]],Table2[[#This Row],[TRMT2A]:[FCGR1B]]))</f>
        <v/>
      </c>
      <c r="J49" t="e">
        <f t="shared" si="2"/>
        <v>#VALUE!</v>
      </c>
      <c r="K49" t="e" cm="1">
        <f t="array" ref="K49">INDEX('Lookup Tables'!E$4:E$337,MATCH(TRUE,INDEX('Lookup Tables'!D$4:D$337&gt;J49,0),))</f>
        <v>#N/A</v>
      </c>
      <c r="L49" t="str">
        <f t="shared" si="3"/>
        <v/>
      </c>
      <c r="N49" t="str" cm="1">
        <f t="array" ref="N49">CLEAN(_xlfn.XLOOKUP(N$10,Table2[[#Headers],[TRMT2A]:[FCGR1B]],Table2[[#This Row],[TRMT2A]:[FCGR1B]]))</f>
        <v/>
      </c>
      <c r="O49" t="str" cm="1">
        <f t="array" ref="O49">CLEAN(_xlfn.XLOOKUP(O$10,Table2[[#Headers],[TRMT2A]:[FCGR1B]],Table2[[#This Row],[TRMT2A]:[FCGR1B]]))</f>
        <v/>
      </c>
      <c r="P49" t="e">
        <f t="shared" si="4"/>
        <v>#VALUE!</v>
      </c>
      <c r="Q49" t="e" cm="1">
        <f t="array" ref="Q49">INDEX('Lookup Tables'!H$4:H$337,MATCH(TRUE,INDEX('Lookup Tables'!G$4:G$337&gt;P49,0),))</f>
        <v>#N/A</v>
      </c>
      <c r="R49" t="str">
        <f t="shared" si="5"/>
        <v/>
      </c>
      <c r="T49" t="str" cm="1">
        <f t="array" ref="T49">CLEAN(_xlfn.XLOOKUP(T$10,Table2[[#Headers],[TRMT2A]:[FCGR1B]],Table2[[#This Row],[TRMT2A]:[FCGR1B]]))</f>
        <v/>
      </c>
      <c r="U49" t="str" cm="1">
        <f t="array" ref="U49">CLEAN(_xlfn.XLOOKUP(U$10,Table2[[#Headers],[TRMT2A]:[FCGR1B]],Table2[[#This Row],[TRMT2A]:[FCGR1B]]))</f>
        <v/>
      </c>
      <c r="V49" t="e">
        <f t="shared" si="6"/>
        <v>#VALUE!</v>
      </c>
      <c r="W49" t="e" cm="1">
        <f t="array" ref="W49">INDEX('Lookup Tables'!K$4:K$337,MATCH(TRUE,INDEX('Lookup Tables'!J$4:J$337&gt;V49,0),))</f>
        <v>#N/A</v>
      </c>
      <c r="X49" t="str">
        <f t="shared" si="7"/>
        <v/>
      </c>
      <c r="Z49" t="str" cm="1">
        <f t="array" ref="Z49">CLEAN(_xlfn.XLOOKUP(Z$10,Table2[[#Headers],[TRMT2A]:[FCGR1B]],Table2[[#This Row],[TRMT2A]:[FCGR1B]]))</f>
        <v/>
      </c>
      <c r="AA49" t="str" cm="1">
        <f t="array" ref="AA49">CLEAN(_xlfn.XLOOKUP(AA$10,Table2[[#Headers],[TRMT2A]:[FCGR1B]],Table2[[#This Row],[TRMT2A]:[FCGR1B]]))</f>
        <v/>
      </c>
      <c r="AB49" t="e">
        <f t="shared" si="8"/>
        <v>#VALUE!</v>
      </c>
      <c r="AC49" t="e" cm="1">
        <f t="array" ref="AC49">INDEX('Lookup Tables'!N$4:N$337,MATCH(TRUE,INDEX('Lookup Tables'!M$4:M$337&gt;AB49,0),))</f>
        <v>#N/A</v>
      </c>
      <c r="AD49" t="str">
        <f t="shared" si="9"/>
        <v/>
      </c>
      <c r="AF49" t="str" cm="1">
        <f t="array" ref="AF49">CLEAN(_xlfn.XLOOKUP(AF$10,Table2[[#Headers],[TRMT2A]:[FCGR1B]],Table2[[#This Row],[TRMT2A]:[FCGR1B]]))</f>
        <v/>
      </c>
      <c r="AG49" t="str" cm="1">
        <f t="array" ref="AG49">CLEAN(_xlfn.XLOOKUP(AG$10,Table2[[#Headers],[TRMT2A]:[FCGR1B]],Table2[[#This Row],[TRMT2A]:[FCGR1B]]))</f>
        <v/>
      </c>
      <c r="AH49" t="e">
        <f t="shared" si="10"/>
        <v>#VALUE!</v>
      </c>
      <c r="AI49" t="e" cm="1">
        <f t="array" ref="AI49">INDEX('Lookup Tables'!Q$4:Q$337,MATCH(TRUE,INDEX('Lookup Tables'!P$4:P$337&gt;AH49,0),))</f>
        <v>#N/A</v>
      </c>
      <c r="AJ49" t="str">
        <f t="shared" si="11"/>
        <v/>
      </c>
      <c r="AL49" t="str" cm="1">
        <f t="array" ref="AL49">CLEAN(_xlfn.XLOOKUP(AL$10,Table2[[#Headers],[TRMT2A]:[FCGR1B]],Table2[[#This Row],[TRMT2A]:[FCGR1B]]))</f>
        <v/>
      </c>
      <c r="AM49" t="str" cm="1">
        <f t="array" ref="AM49">CLEAN(_xlfn.XLOOKUP(AM$10,Table2[[#Headers],[TRMT2A]:[FCGR1B]],Table2[[#This Row],[TRMT2A]:[FCGR1B]]))</f>
        <v/>
      </c>
      <c r="AN49" t="e">
        <f t="shared" si="12"/>
        <v>#VALUE!</v>
      </c>
      <c r="AO49" t="e" cm="1">
        <f t="array" ref="AO49">INDEX('Lookup Tables'!T$4:T$337,MATCH(TRUE,INDEX('Lookup Tables'!S$4:S$337&gt;AN49,0),))</f>
        <v>#N/A</v>
      </c>
      <c r="AP49" t="str">
        <f t="shared" si="13"/>
        <v/>
      </c>
      <c r="AR49" t="str" cm="1">
        <f t="array" ref="AR49">CLEAN(_xlfn.XLOOKUP(AR$10,Table2[[#Headers],[TRMT2A]:[FCGR1B]],Table2[[#This Row],[TRMT2A]:[FCGR1B]]))</f>
        <v/>
      </c>
      <c r="AS49" t="str" cm="1">
        <f t="array" ref="AS49">CLEAN(_xlfn.XLOOKUP(AS$10,Table2[[#Headers],[TRMT2A]:[FCGR1B]],Table2[[#This Row],[TRMT2A]:[FCGR1B]]))</f>
        <v/>
      </c>
      <c r="AT49" t="e">
        <f t="shared" si="14"/>
        <v>#VALUE!</v>
      </c>
      <c r="AU49" t="e" cm="1">
        <f t="array" ref="AU49">INDEX('Lookup Tables'!W$4:W$337,MATCH(TRUE,INDEX('Lookup Tables'!V$4:V$337&gt;AT49,0),))</f>
        <v>#N/A</v>
      </c>
      <c r="AV49" t="str">
        <f t="shared" si="15"/>
        <v/>
      </c>
      <c r="AX49" t="str" cm="1">
        <f t="array" ref="AX49">CLEAN(_xlfn.XLOOKUP(AX$10,Table2[[#Headers],[TRMT2A]:[FCGR1B]],Table2[[#This Row],[TRMT2A]:[FCGR1B]]))</f>
        <v/>
      </c>
      <c r="AY49" t="str" cm="1">
        <f t="array" ref="AY49">CLEAN(_xlfn.XLOOKUP(AY$10,Table2[[#Headers],[TRMT2A]:[FCGR1B]],Table2[[#This Row],[TRMT2A]:[FCGR1B]]))</f>
        <v/>
      </c>
      <c r="AZ49" t="e">
        <f t="shared" si="16"/>
        <v>#VALUE!</v>
      </c>
      <c r="BA49" t="e" cm="1">
        <f t="array" ref="BA49">INDEX('Lookup Tables'!Z$4:Z$337,MATCH(TRUE,INDEX('Lookup Tables'!Y$4:Y$337&gt;AZ49,0),))</f>
        <v>#N/A</v>
      </c>
      <c r="BB49" t="str">
        <f t="shared" si="17"/>
        <v/>
      </c>
      <c r="BD49" t="e">
        <f t="shared" si="18"/>
        <v>#DIV/0!</v>
      </c>
    </row>
    <row r="50" spans="1:56">
      <c r="A50">
        <f>'Input Output'!A50</f>
        <v>0</v>
      </c>
      <c r="B50" t="str" cm="1">
        <f t="array" ref="B50">CLEAN(_xlfn.XLOOKUP(B$10,Table2[[#Headers],[TRMT2A]:[FCGR1B]],Table2[[#This Row],[TRMT2A]:[FCGR1B]]))</f>
        <v/>
      </c>
      <c r="C50" t="str" cm="1">
        <f t="array" ref="C50">CLEAN(_xlfn.XLOOKUP(C$10,Table2[[#Headers],[TRMT2A]:[FCGR1B]],Table2[[#This Row],[TRMT2A]:[FCGR1B]]))</f>
        <v/>
      </c>
      <c r="D50" t="e">
        <f t="shared" si="0"/>
        <v>#VALUE!</v>
      </c>
      <c r="E50" t="e" cm="1">
        <f t="array" ref="E50">INDEX('Lookup Tables'!B$4:B$337,MATCH(TRUE,INDEX('Lookup Tables'!A$4:A$337&gt;D50,0),))</f>
        <v>#N/A</v>
      </c>
      <c r="F50" t="str">
        <f t="shared" si="1"/>
        <v/>
      </c>
      <c r="H50" t="str" cm="1">
        <f t="array" ref="H50">CLEAN(_xlfn.XLOOKUP(H$10,Table2[[#Headers],[TRMT2A]:[FCGR1B]],Table2[[#This Row],[TRMT2A]:[FCGR1B]]))</f>
        <v/>
      </c>
      <c r="I50" t="str" cm="1">
        <f t="array" ref="I50">CLEAN(_xlfn.XLOOKUP(I$10,Table2[[#Headers],[TRMT2A]:[FCGR1B]],Table2[[#This Row],[TRMT2A]:[FCGR1B]]))</f>
        <v/>
      </c>
      <c r="J50" t="e">
        <f t="shared" si="2"/>
        <v>#VALUE!</v>
      </c>
      <c r="K50" t="e" cm="1">
        <f t="array" ref="K50">INDEX('Lookup Tables'!E$4:E$337,MATCH(TRUE,INDEX('Lookup Tables'!D$4:D$337&gt;J50,0),))</f>
        <v>#N/A</v>
      </c>
      <c r="L50" t="str">
        <f t="shared" si="3"/>
        <v/>
      </c>
      <c r="N50" t="str" cm="1">
        <f t="array" ref="N50">CLEAN(_xlfn.XLOOKUP(N$10,Table2[[#Headers],[TRMT2A]:[FCGR1B]],Table2[[#This Row],[TRMT2A]:[FCGR1B]]))</f>
        <v/>
      </c>
      <c r="O50" t="str" cm="1">
        <f t="array" ref="O50">CLEAN(_xlfn.XLOOKUP(O$10,Table2[[#Headers],[TRMT2A]:[FCGR1B]],Table2[[#This Row],[TRMT2A]:[FCGR1B]]))</f>
        <v/>
      </c>
      <c r="P50" t="e">
        <f t="shared" si="4"/>
        <v>#VALUE!</v>
      </c>
      <c r="Q50" t="e" cm="1">
        <f t="array" ref="Q50">INDEX('Lookup Tables'!H$4:H$337,MATCH(TRUE,INDEX('Lookup Tables'!G$4:G$337&gt;P50,0),))</f>
        <v>#N/A</v>
      </c>
      <c r="R50" t="str">
        <f t="shared" si="5"/>
        <v/>
      </c>
      <c r="T50" t="str" cm="1">
        <f t="array" ref="T50">CLEAN(_xlfn.XLOOKUP(T$10,Table2[[#Headers],[TRMT2A]:[FCGR1B]],Table2[[#This Row],[TRMT2A]:[FCGR1B]]))</f>
        <v/>
      </c>
      <c r="U50" t="str" cm="1">
        <f t="array" ref="U50">CLEAN(_xlfn.XLOOKUP(U$10,Table2[[#Headers],[TRMT2A]:[FCGR1B]],Table2[[#This Row],[TRMT2A]:[FCGR1B]]))</f>
        <v/>
      </c>
      <c r="V50" t="e">
        <f t="shared" si="6"/>
        <v>#VALUE!</v>
      </c>
      <c r="W50" t="e" cm="1">
        <f t="array" ref="W50">INDEX('Lookup Tables'!K$4:K$337,MATCH(TRUE,INDEX('Lookup Tables'!J$4:J$337&gt;V50,0),))</f>
        <v>#N/A</v>
      </c>
      <c r="X50" t="str">
        <f t="shared" si="7"/>
        <v/>
      </c>
      <c r="Z50" t="str" cm="1">
        <f t="array" ref="Z50">CLEAN(_xlfn.XLOOKUP(Z$10,Table2[[#Headers],[TRMT2A]:[FCGR1B]],Table2[[#This Row],[TRMT2A]:[FCGR1B]]))</f>
        <v/>
      </c>
      <c r="AA50" t="str" cm="1">
        <f t="array" ref="AA50">CLEAN(_xlfn.XLOOKUP(AA$10,Table2[[#Headers],[TRMT2A]:[FCGR1B]],Table2[[#This Row],[TRMT2A]:[FCGR1B]]))</f>
        <v/>
      </c>
      <c r="AB50" t="e">
        <f t="shared" si="8"/>
        <v>#VALUE!</v>
      </c>
      <c r="AC50" t="e" cm="1">
        <f t="array" ref="AC50">INDEX('Lookup Tables'!N$4:N$337,MATCH(TRUE,INDEX('Lookup Tables'!M$4:M$337&gt;AB50,0),))</f>
        <v>#N/A</v>
      </c>
      <c r="AD50" t="str">
        <f t="shared" si="9"/>
        <v/>
      </c>
      <c r="AF50" t="str" cm="1">
        <f t="array" ref="AF50">CLEAN(_xlfn.XLOOKUP(AF$10,Table2[[#Headers],[TRMT2A]:[FCGR1B]],Table2[[#This Row],[TRMT2A]:[FCGR1B]]))</f>
        <v/>
      </c>
      <c r="AG50" t="str" cm="1">
        <f t="array" ref="AG50">CLEAN(_xlfn.XLOOKUP(AG$10,Table2[[#Headers],[TRMT2A]:[FCGR1B]],Table2[[#This Row],[TRMT2A]:[FCGR1B]]))</f>
        <v/>
      </c>
      <c r="AH50" t="e">
        <f t="shared" si="10"/>
        <v>#VALUE!</v>
      </c>
      <c r="AI50" t="e" cm="1">
        <f t="array" ref="AI50">INDEX('Lookup Tables'!Q$4:Q$337,MATCH(TRUE,INDEX('Lookup Tables'!P$4:P$337&gt;AH50,0),))</f>
        <v>#N/A</v>
      </c>
      <c r="AJ50" t="str">
        <f t="shared" si="11"/>
        <v/>
      </c>
      <c r="AL50" t="str" cm="1">
        <f t="array" ref="AL50">CLEAN(_xlfn.XLOOKUP(AL$10,Table2[[#Headers],[TRMT2A]:[FCGR1B]],Table2[[#This Row],[TRMT2A]:[FCGR1B]]))</f>
        <v/>
      </c>
      <c r="AM50" t="str" cm="1">
        <f t="array" ref="AM50">CLEAN(_xlfn.XLOOKUP(AM$10,Table2[[#Headers],[TRMT2A]:[FCGR1B]],Table2[[#This Row],[TRMT2A]:[FCGR1B]]))</f>
        <v/>
      </c>
      <c r="AN50" t="e">
        <f t="shared" si="12"/>
        <v>#VALUE!</v>
      </c>
      <c r="AO50" t="e" cm="1">
        <f t="array" ref="AO50">INDEX('Lookup Tables'!T$4:T$337,MATCH(TRUE,INDEX('Lookup Tables'!S$4:S$337&gt;AN50,0),))</f>
        <v>#N/A</v>
      </c>
      <c r="AP50" t="str">
        <f t="shared" si="13"/>
        <v/>
      </c>
      <c r="AR50" t="str" cm="1">
        <f t="array" ref="AR50">CLEAN(_xlfn.XLOOKUP(AR$10,Table2[[#Headers],[TRMT2A]:[FCGR1B]],Table2[[#This Row],[TRMT2A]:[FCGR1B]]))</f>
        <v/>
      </c>
      <c r="AS50" t="str" cm="1">
        <f t="array" ref="AS50">CLEAN(_xlfn.XLOOKUP(AS$10,Table2[[#Headers],[TRMT2A]:[FCGR1B]],Table2[[#This Row],[TRMT2A]:[FCGR1B]]))</f>
        <v/>
      </c>
      <c r="AT50" t="e">
        <f t="shared" si="14"/>
        <v>#VALUE!</v>
      </c>
      <c r="AU50" t="e" cm="1">
        <f t="array" ref="AU50">INDEX('Lookup Tables'!W$4:W$337,MATCH(TRUE,INDEX('Lookup Tables'!V$4:V$337&gt;AT50,0),))</f>
        <v>#N/A</v>
      </c>
      <c r="AV50" t="str">
        <f t="shared" si="15"/>
        <v/>
      </c>
      <c r="AX50" t="str" cm="1">
        <f t="array" ref="AX50">CLEAN(_xlfn.XLOOKUP(AX$10,Table2[[#Headers],[TRMT2A]:[FCGR1B]],Table2[[#This Row],[TRMT2A]:[FCGR1B]]))</f>
        <v/>
      </c>
      <c r="AY50" t="str" cm="1">
        <f t="array" ref="AY50">CLEAN(_xlfn.XLOOKUP(AY$10,Table2[[#Headers],[TRMT2A]:[FCGR1B]],Table2[[#This Row],[TRMT2A]:[FCGR1B]]))</f>
        <v/>
      </c>
      <c r="AZ50" t="e">
        <f t="shared" si="16"/>
        <v>#VALUE!</v>
      </c>
      <c r="BA50" t="e" cm="1">
        <f t="array" ref="BA50">INDEX('Lookup Tables'!Z$4:Z$337,MATCH(TRUE,INDEX('Lookup Tables'!Y$4:Y$337&gt;AZ50,0),))</f>
        <v>#N/A</v>
      </c>
      <c r="BB50" t="str">
        <f t="shared" si="17"/>
        <v/>
      </c>
      <c r="BD50" t="e">
        <f t="shared" si="18"/>
        <v>#DIV/0!</v>
      </c>
    </row>
    <row r="51" spans="1:56">
      <c r="A51">
        <f>'Input Output'!A51</f>
        <v>0</v>
      </c>
      <c r="B51" t="str" cm="1">
        <f t="array" ref="B51">CLEAN(_xlfn.XLOOKUP(B$10,Table2[[#Headers],[TRMT2A]:[FCGR1B]],Table2[[#This Row],[TRMT2A]:[FCGR1B]]))</f>
        <v/>
      </c>
      <c r="C51" t="str" cm="1">
        <f t="array" ref="C51">CLEAN(_xlfn.XLOOKUP(C$10,Table2[[#Headers],[TRMT2A]:[FCGR1B]],Table2[[#This Row],[TRMT2A]:[FCGR1B]]))</f>
        <v/>
      </c>
      <c r="D51" t="e">
        <f t="shared" si="0"/>
        <v>#VALUE!</v>
      </c>
      <c r="E51" t="e" cm="1">
        <f t="array" ref="E51">INDEX('Lookup Tables'!B$4:B$337,MATCH(TRUE,INDEX('Lookup Tables'!A$4:A$337&gt;D51,0),))</f>
        <v>#N/A</v>
      </c>
      <c r="F51" t="str">
        <f t="shared" si="1"/>
        <v/>
      </c>
      <c r="H51" t="str" cm="1">
        <f t="array" ref="H51">CLEAN(_xlfn.XLOOKUP(H$10,Table2[[#Headers],[TRMT2A]:[FCGR1B]],Table2[[#This Row],[TRMT2A]:[FCGR1B]]))</f>
        <v/>
      </c>
      <c r="I51" t="str" cm="1">
        <f t="array" ref="I51">CLEAN(_xlfn.XLOOKUP(I$10,Table2[[#Headers],[TRMT2A]:[FCGR1B]],Table2[[#This Row],[TRMT2A]:[FCGR1B]]))</f>
        <v/>
      </c>
      <c r="J51" t="e">
        <f t="shared" si="2"/>
        <v>#VALUE!</v>
      </c>
      <c r="K51" t="e" cm="1">
        <f t="array" ref="K51">INDEX('Lookup Tables'!E$4:E$337,MATCH(TRUE,INDEX('Lookup Tables'!D$4:D$337&gt;J51,0),))</f>
        <v>#N/A</v>
      </c>
      <c r="L51" t="str">
        <f t="shared" si="3"/>
        <v/>
      </c>
      <c r="N51" t="str" cm="1">
        <f t="array" ref="N51">CLEAN(_xlfn.XLOOKUP(N$10,Table2[[#Headers],[TRMT2A]:[FCGR1B]],Table2[[#This Row],[TRMT2A]:[FCGR1B]]))</f>
        <v/>
      </c>
      <c r="O51" t="str" cm="1">
        <f t="array" ref="O51">CLEAN(_xlfn.XLOOKUP(O$10,Table2[[#Headers],[TRMT2A]:[FCGR1B]],Table2[[#This Row],[TRMT2A]:[FCGR1B]]))</f>
        <v/>
      </c>
      <c r="P51" t="e">
        <f t="shared" si="4"/>
        <v>#VALUE!</v>
      </c>
      <c r="Q51" t="e" cm="1">
        <f t="array" ref="Q51">INDEX('Lookup Tables'!H$4:H$337,MATCH(TRUE,INDEX('Lookup Tables'!G$4:G$337&gt;P51,0),))</f>
        <v>#N/A</v>
      </c>
      <c r="R51" t="str">
        <f t="shared" si="5"/>
        <v/>
      </c>
      <c r="T51" t="str" cm="1">
        <f t="array" ref="T51">CLEAN(_xlfn.XLOOKUP(T$10,Table2[[#Headers],[TRMT2A]:[FCGR1B]],Table2[[#This Row],[TRMT2A]:[FCGR1B]]))</f>
        <v/>
      </c>
      <c r="U51" t="str" cm="1">
        <f t="array" ref="U51">CLEAN(_xlfn.XLOOKUP(U$10,Table2[[#Headers],[TRMT2A]:[FCGR1B]],Table2[[#This Row],[TRMT2A]:[FCGR1B]]))</f>
        <v/>
      </c>
      <c r="V51" t="e">
        <f t="shared" si="6"/>
        <v>#VALUE!</v>
      </c>
      <c r="W51" t="e" cm="1">
        <f t="array" ref="W51">INDEX('Lookup Tables'!K$4:K$337,MATCH(TRUE,INDEX('Lookup Tables'!J$4:J$337&gt;V51,0),))</f>
        <v>#N/A</v>
      </c>
      <c r="X51" t="str">
        <f t="shared" si="7"/>
        <v/>
      </c>
      <c r="Z51" t="str" cm="1">
        <f t="array" ref="Z51">CLEAN(_xlfn.XLOOKUP(Z$10,Table2[[#Headers],[TRMT2A]:[FCGR1B]],Table2[[#This Row],[TRMT2A]:[FCGR1B]]))</f>
        <v/>
      </c>
      <c r="AA51" t="str" cm="1">
        <f t="array" ref="AA51">CLEAN(_xlfn.XLOOKUP(AA$10,Table2[[#Headers],[TRMT2A]:[FCGR1B]],Table2[[#This Row],[TRMT2A]:[FCGR1B]]))</f>
        <v/>
      </c>
      <c r="AB51" t="e">
        <f t="shared" si="8"/>
        <v>#VALUE!</v>
      </c>
      <c r="AC51" t="e" cm="1">
        <f t="array" ref="AC51">INDEX('Lookup Tables'!N$4:N$337,MATCH(TRUE,INDEX('Lookup Tables'!M$4:M$337&gt;AB51,0),))</f>
        <v>#N/A</v>
      </c>
      <c r="AD51" t="str">
        <f t="shared" si="9"/>
        <v/>
      </c>
      <c r="AF51" t="str" cm="1">
        <f t="array" ref="AF51">CLEAN(_xlfn.XLOOKUP(AF$10,Table2[[#Headers],[TRMT2A]:[FCGR1B]],Table2[[#This Row],[TRMT2A]:[FCGR1B]]))</f>
        <v/>
      </c>
      <c r="AG51" t="str" cm="1">
        <f t="array" ref="AG51">CLEAN(_xlfn.XLOOKUP(AG$10,Table2[[#Headers],[TRMT2A]:[FCGR1B]],Table2[[#This Row],[TRMT2A]:[FCGR1B]]))</f>
        <v/>
      </c>
      <c r="AH51" t="e">
        <f t="shared" si="10"/>
        <v>#VALUE!</v>
      </c>
      <c r="AI51" t="e" cm="1">
        <f t="array" ref="AI51">INDEX('Lookup Tables'!Q$4:Q$337,MATCH(TRUE,INDEX('Lookup Tables'!P$4:P$337&gt;AH51,0),))</f>
        <v>#N/A</v>
      </c>
      <c r="AJ51" t="str">
        <f t="shared" si="11"/>
        <v/>
      </c>
      <c r="AL51" t="str" cm="1">
        <f t="array" ref="AL51">CLEAN(_xlfn.XLOOKUP(AL$10,Table2[[#Headers],[TRMT2A]:[FCGR1B]],Table2[[#This Row],[TRMT2A]:[FCGR1B]]))</f>
        <v/>
      </c>
      <c r="AM51" t="str" cm="1">
        <f t="array" ref="AM51">CLEAN(_xlfn.XLOOKUP(AM$10,Table2[[#Headers],[TRMT2A]:[FCGR1B]],Table2[[#This Row],[TRMT2A]:[FCGR1B]]))</f>
        <v/>
      </c>
      <c r="AN51" t="e">
        <f t="shared" si="12"/>
        <v>#VALUE!</v>
      </c>
      <c r="AO51" t="e" cm="1">
        <f t="array" ref="AO51">INDEX('Lookup Tables'!T$4:T$337,MATCH(TRUE,INDEX('Lookup Tables'!S$4:S$337&gt;AN51,0),))</f>
        <v>#N/A</v>
      </c>
      <c r="AP51" t="str">
        <f t="shared" si="13"/>
        <v/>
      </c>
      <c r="AR51" t="str" cm="1">
        <f t="array" ref="AR51">CLEAN(_xlfn.XLOOKUP(AR$10,Table2[[#Headers],[TRMT2A]:[FCGR1B]],Table2[[#This Row],[TRMT2A]:[FCGR1B]]))</f>
        <v/>
      </c>
      <c r="AS51" t="str" cm="1">
        <f t="array" ref="AS51">CLEAN(_xlfn.XLOOKUP(AS$10,Table2[[#Headers],[TRMT2A]:[FCGR1B]],Table2[[#This Row],[TRMT2A]:[FCGR1B]]))</f>
        <v/>
      </c>
      <c r="AT51" t="e">
        <f t="shared" si="14"/>
        <v>#VALUE!</v>
      </c>
      <c r="AU51" t="e" cm="1">
        <f t="array" ref="AU51">INDEX('Lookup Tables'!W$4:W$337,MATCH(TRUE,INDEX('Lookup Tables'!V$4:V$337&gt;AT51,0),))</f>
        <v>#N/A</v>
      </c>
      <c r="AV51" t="str">
        <f t="shared" si="15"/>
        <v/>
      </c>
      <c r="AX51" t="str" cm="1">
        <f t="array" ref="AX51">CLEAN(_xlfn.XLOOKUP(AX$10,Table2[[#Headers],[TRMT2A]:[FCGR1B]],Table2[[#This Row],[TRMT2A]:[FCGR1B]]))</f>
        <v/>
      </c>
      <c r="AY51" t="str" cm="1">
        <f t="array" ref="AY51">CLEAN(_xlfn.XLOOKUP(AY$10,Table2[[#Headers],[TRMT2A]:[FCGR1B]],Table2[[#This Row],[TRMT2A]:[FCGR1B]]))</f>
        <v/>
      </c>
      <c r="AZ51" t="e">
        <f t="shared" si="16"/>
        <v>#VALUE!</v>
      </c>
      <c r="BA51" t="e" cm="1">
        <f t="array" ref="BA51">INDEX('Lookup Tables'!Z$4:Z$337,MATCH(TRUE,INDEX('Lookup Tables'!Y$4:Y$337&gt;AZ51,0),))</f>
        <v>#N/A</v>
      </c>
      <c r="BB51" t="str">
        <f t="shared" si="17"/>
        <v/>
      </c>
      <c r="BD51" t="e">
        <f t="shared" si="18"/>
        <v>#DIV/0!</v>
      </c>
    </row>
    <row r="52" spans="1:56">
      <c r="A52">
        <f>'Input Output'!A52</f>
        <v>0</v>
      </c>
      <c r="B52" t="str" cm="1">
        <f t="array" ref="B52">CLEAN(_xlfn.XLOOKUP(B$10,Table2[[#Headers],[TRMT2A]:[FCGR1B]],Table2[[#This Row],[TRMT2A]:[FCGR1B]]))</f>
        <v/>
      </c>
      <c r="C52" t="str" cm="1">
        <f t="array" ref="C52">CLEAN(_xlfn.XLOOKUP(C$10,Table2[[#Headers],[TRMT2A]:[FCGR1B]],Table2[[#This Row],[TRMT2A]:[FCGR1B]]))</f>
        <v/>
      </c>
      <c r="D52" t="e">
        <f t="shared" si="0"/>
        <v>#VALUE!</v>
      </c>
      <c r="E52" t="e" cm="1">
        <f t="array" ref="E52">INDEX('Lookup Tables'!B$4:B$337,MATCH(TRUE,INDEX('Lookup Tables'!A$4:A$337&gt;D52,0),))</f>
        <v>#N/A</v>
      </c>
      <c r="F52" t="str">
        <f t="shared" si="1"/>
        <v/>
      </c>
      <c r="H52" t="str" cm="1">
        <f t="array" ref="H52">CLEAN(_xlfn.XLOOKUP(H$10,Table2[[#Headers],[TRMT2A]:[FCGR1B]],Table2[[#This Row],[TRMT2A]:[FCGR1B]]))</f>
        <v/>
      </c>
      <c r="I52" t="str" cm="1">
        <f t="array" ref="I52">CLEAN(_xlfn.XLOOKUP(I$10,Table2[[#Headers],[TRMT2A]:[FCGR1B]],Table2[[#This Row],[TRMT2A]:[FCGR1B]]))</f>
        <v/>
      </c>
      <c r="J52" t="e">
        <f t="shared" si="2"/>
        <v>#VALUE!</v>
      </c>
      <c r="K52" t="e" cm="1">
        <f t="array" ref="K52">INDEX('Lookup Tables'!E$4:E$337,MATCH(TRUE,INDEX('Lookup Tables'!D$4:D$337&gt;J52,0),))</f>
        <v>#N/A</v>
      </c>
      <c r="L52" t="str">
        <f t="shared" si="3"/>
        <v/>
      </c>
      <c r="N52" t="str" cm="1">
        <f t="array" ref="N52">CLEAN(_xlfn.XLOOKUP(N$10,Table2[[#Headers],[TRMT2A]:[FCGR1B]],Table2[[#This Row],[TRMT2A]:[FCGR1B]]))</f>
        <v/>
      </c>
      <c r="O52" t="str" cm="1">
        <f t="array" ref="O52">CLEAN(_xlfn.XLOOKUP(O$10,Table2[[#Headers],[TRMT2A]:[FCGR1B]],Table2[[#This Row],[TRMT2A]:[FCGR1B]]))</f>
        <v/>
      </c>
      <c r="P52" t="e">
        <f t="shared" si="4"/>
        <v>#VALUE!</v>
      </c>
      <c r="Q52" t="e" cm="1">
        <f t="array" ref="Q52">INDEX('Lookup Tables'!H$4:H$337,MATCH(TRUE,INDEX('Lookup Tables'!G$4:G$337&gt;P52,0),))</f>
        <v>#N/A</v>
      </c>
      <c r="R52" t="str">
        <f t="shared" si="5"/>
        <v/>
      </c>
      <c r="T52" t="str" cm="1">
        <f t="array" ref="T52">CLEAN(_xlfn.XLOOKUP(T$10,Table2[[#Headers],[TRMT2A]:[FCGR1B]],Table2[[#This Row],[TRMT2A]:[FCGR1B]]))</f>
        <v/>
      </c>
      <c r="U52" t="str" cm="1">
        <f t="array" ref="U52">CLEAN(_xlfn.XLOOKUP(U$10,Table2[[#Headers],[TRMT2A]:[FCGR1B]],Table2[[#This Row],[TRMT2A]:[FCGR1B]]))</f>
        <v/>
      </c>
      <c r="V52" t="e">
        <f t="shared" si="6"/>
        <v>#VALUE!</v>
      </c>
      <c r="W52" t="e" cm="1">
        <f t="array" ref="W52">INDEX('Lookup Tables'!K$4:K$337,MATCH(TRUE,INDEX('Lookup Tables'!J$4:J$337&gt;V52,0),))</f>
        <v>#N/A</v>
      </c>
      <c r="X52" t="str">
        <f t="shared" si="7"/>
        <v/>
      </c>
      <c r="Z52" t="str" cm="1">
        <f t="array" ref="Z52">CLEAN(_xlfn.XLOOKUP(Z$10,Table2[[#Headers],[TRMT2A]:[FCGR1B]],Table2[[#This Row],[TRMT2A]:[FCGR1B]]))</f>
        <v/>
      </c>
      <c r="AA52" t="str" cm="1">
        <f t="array" ref="AA52">CLEAN(_xlfn.XLOOKUP(AA$10,Table2[[#Headers],[TRMT2A]:[FCGR1B]],Table2[[#This Row],[TRMT2A]:[FCGR1B]]))</f>
        <v/>
      </c>
      <c r="AB52" t="e">
        <f t="shared" si="8"/>
        <v>#VALUE!</v>
      </c>
      <c r="AC52" t="e" cm="1">
        <f t="array" ref="AC52">INDEX('Lookup Tables'!N$4:N$337,MATCH(TRUE,INDEX('Lookup Tables'!M$4:M$337&gt;AB52,0),))</f>
        <v>#N/A</v>
      </c>
      <c r="AD52" t="str">
        <f t="shared" si="9"/>
        <v/>
      </c>
      <c r="AF52" t="str" cm="1">
        <f t="array" ref="AF52">CLEAN(_xlfn.XLOOKUP(AF$10,Table2[[#Headers],[TRMT2A]:[FCGR1B]],Table2[[#This Row],[TRMT2A]:[FCGR1B]]))</f>
        <v/>
      </c>
      <c r="AG52" t="str" cm="1">
        <f t="array" ref="AG52">CLEAN(_xlfn.XLOOKUP(AG$10,Table2[[#Headers],[TRMT2A]:[FCGR1B]],Table2[[#This Row],[TRMT2A]:[FCGR1B]]))</f>
        <v/>
      </c>
      <c r="AH52" t="e">
        <f t="shared" si="10"/>
        <v>#VALUE!</v>
      </c>
      <c r="AI52" t="e" cm="1">
        <f t="array" ref="AI52">INDEX('Lookup Tables'!Q$4:Q$337,MATCH(TRUE,INDEX('Lookup Tables'!P$4:P$337&gt;AH52,0),))</f>
        <v>#N/A</v>
      </c>
      <c r="AJ52" t="str">
        <f t="shared" si="11"/>
        <v/>
      </c>
      <c r="AL52" t="str" cm="1">
        <f t="array" ref="AL52">CLEAN(_xlfn.XLOOKUP(AL$10,Table2[[#Headers],[TRMT2A]:[FCGR1B]],Table2[[#This Row],[TRMT2A]:[FCGR1B]]))</f>
        <v/>
      </c>
      <c r="AM52" t="str" cm="1">
        <f t="array" ref="AM52">CLEAN(_xlfn.XLOOKUP(AM$10,Table2[[#Headers],[TRMT2A]:[FCGR1B]],Table2[[#This Row],[TRMT2A]:[FCGR1B]]))</f>
        <v/>
      </c>
      <c r="AN52" t="e">
        <f t="shared" si="12"/>
        <v>#VALUE!</v>
      </c>
      <c r="AO52" t="e" cm="1">
        <f t="array" ref="AO52">INDEX('Lookup Tables'!T$4:T$337,MATCH(TRUE,INDEX('Lookup Tables'!S$4:S$337&gt;AN52,0),))</f>
        <v>#N/A</v>
      </c>
      <c r="AP52" t="str">
        <f t="shared" si="13"/>
        <v/>
      </c>
      <c r="AR52" t="str" cm="1">
        <f t="array" ref="AR52">CLEAN(_xlfn.XLOOKUP(AR$10,Table2[[#Headers],[TRMT2A]:[FCGR1B]],Table2[[#This Row],[TRMT2A]:[FCGR1B]]))</f>
        <v/>
      </c>
      <c r="AS52" t="str" cm="1">
        <f t="array" ref="AS52">CLEAN(_xlfn.XLOOKUP(AS$10,Table2[[#Headers],[TRMT2A]:[FCGR1B]],Table2[[#This Row],[TRMT2A]:[FCGR1B]]))</f>
        <v/>
      </c>
      <c r="AT52" t="e">
        <f t="shared" si="14"/>
        <v>#VALUE!</v>
      </c>
      <c r="AU52" t="e" cm="1">
        <f t="array" ref="AU52">INDEX('Lookup Tables'!W$4:W$337,MATCH(TRUE,INDEX('Lookup Tables'!V$4:V$337&gt;AT52,0),))</f>
        <v>#N/A</v>
      </c>
      <c r="AV52" t="str">
        <f t="shared" si="15"/>
        <v/>
      </c>
      <c r="AX52" t="str" cm="1">
        <f t="array" ref="AX52">CLEAN(_xlfn.XLOOKUP(AX$10,Table2[[#Headers],[TRMT2A]:[FCGR1B]],Table2[[#This Row],[TRMT2A]:[FCGR1B]]))</f>
        <v/>
      </c>
      <c r="AY52" t="str" cm="1">
        <f t="array" ref="AY52">CLEAN(_xlfn.XLOOKUP(AY$10,Table2[[#Headers],[TRMT2A]:[FCGR1B]],Table2[[#This Row],[TRMT2A]:[FCGR1B]]))</f>
        <v/>
      </c>
      <c r="AZ52" t="e">
        <f t="shared" si="16"/>
        <v>#VALUE!</v>
      </c>
      <c r="BA52" t="e" cm="1">
        <f t="array" ref="BA52">INDEX('Lookup Tables'!Z$4:Z$337,MATCH(TRUE,INDEX('Lookup Tables'!Y$4:Y$337&gt;AZ52,0),))</f>
        <v>#N/A</v>
      </c>
      <c r="BB52" t="str">
        <f t="shared" si="17"/>
        <v/>
      </c>
      <c r="BD52" t="e">
        <f t="shared" si="18"/>
        <v>#DIV/0!</v>
      </c>
    </row>
    <row r="53" spans="1:56">
      <c r="A53">
        <f>'Input Output'!A53</f>
        <v>0</v>
      </c>
      <c r="B53" t="str" cm="1">
        <f t="array" ref="B53">CLEAN(_xlfn.XLOOKUP(B$10,Table2[[#Headers],[TRMT2A]:[FCGR1B]],Table2[[#This Row],[TRMT2A]:[FCGR1B]]))</f>
        <v/>
      </c>
      <c r="C53" t="str" cm="1">
        <f t="array" ref="C53">CLEAN(_xlfn.XLOOKUP(C$10,Table2[[#Headers],[TRMT2A]:[FCGR1B]],Table2[[#This Row],[TRMT2A]:[FCGR1B]]))</f>
        <v/>
      </c>
      <c r="D53" t="e">
        <f t="shared" si="0"/>
        <v>#VALUE!</v>
      </c>
      <c r="E53" t="e" cm="1">
        <f t="array" ref="E53">INDEX('Lookup Tables'!B$4:B$337,MATCH(TRUE,INDEX('Lookup Tables'!A$4:A$337&gt;D53,0),))</f>
        <v>#N/A</v>
      </c>
      <c r="F53" t="str">
        <f t="shared" si="1"/>
        <v/>
      </c>
      <c r="H53" t="str" cm="1">
        <f t="array" ref="H53">CLEAN(_xlfn.XLOOKUP(H$10,Table2[[#Headers],[TRMT2A]:[FCGR1B]],Table2[[#This Row],[TRMT2A]:[FCGR1B]]))</f>
        <v/>
      </c>
      <c r="I53" t="str" cm="1">
        <f t="array" ref="I53">CLEAN(_xlfn.XLOOKUP(I$10,Table2[[#Headers],[TRMT2A]:[FCGR1B]],Table2[[#This Row],[TRMT2A]:[FCGR1B]]))</f>
        <v/>
      </c>
      <c r="J53" t="e">
        <f t="shared" si="2"/>
        <v>#VALUE!</v>
      </c>
      <c r="K53" t="e" cm="1">
        <f t="array" ref="K53">INDEX('Lookup Tables'!E$4:E$337,MATCH(TRUE,INDEX('Lookup Tables'!D$4:D$337&gt;J53,0),))</f>
        <v>#N/A</v>
      </c>
      <c r="L53" t="str">
        <f t="shared" si="3"/>
        <v/>
      </c>
      <c r="N53" t="str" cm="1">
        <f t="array" ref="N53">CLEAN(_xlfn.XLOOKUP(N$10,Table2[[#Headers],[TRMT2A]:[FCGR1B]],Table2[[#This Row],[TRMT2A]:[FCGR1B]]))</f>
        <v/>
      </c>
      <c r="O53" t="str" cm="1">
        <f t="array" ref="O53">CLEAN(_xlfn.XLOOKUP(O$10,Table2[[#Headers],[TRMT2A]:[FCGR1B]],Table2[[#This Row],[TRMT2A]:[FCGR1B]]))</f>
        <v/>
      </c>
      <c r="P53" t="e">
        <f t="shared" si="4"/>
        <v>#VALUE!</v>
      </c>
      <c r="Q53" t="e" cm="1">
        <f t="array" ref="Q53">INDEX('Lookup Tables'!H$4:H$337,MATCH(TRUE,INDEX('Lookup Tables'!G$4:G$337&gt;P53,0),))</f>
        <v>#N/A</v>
      </c>
      <c r="R53" t="str">
        <f t="shared" si="5"/>
        <v/>
      </c>
      <c r="T53" t="str" cm="1">
        <f t="array" ref="T53">CLEAN(_xlfn.XLOOKUP(T$10,Table2[[#Headers],[TRMT2A]:[FCGR1B]],Table2[[#This Row],[TRMT2A]:[FCGR1B]]))</f>
        <v/>
      </c>
      <c r="U53" t="str" cm="1">
        <f t="array" ref="U53">CLEAN(_xlfn.XLOOKUP(U$10,Table2[[#Headers],[TRMT2A]:[FCGR1B]],Table2[[#This Row],[TRMT2A]:[FCGR1B]]))</f>
        <v/>
      </c>
      <c r="V53" t="e">
        <f t="shared" si="6"/>
        <v>#VALUE!</v>
      </c>
      <c r="W53" t="e" cm="1">
        <f t="array" ref="W53">INDEX('Lookup Tables'!K$4:K$337,MATCH(TRUE,INDEX('Lookup Tables'!J$4:J$337&gt;V53,0),))</f>
        <v>#N/A</v>
      </c>
      <c r="X53" t="str">
        <f t="shared" si="7"/>
        <v/>
      </c>
      <c r="Z53" t="str" cm="1">
        <f t="array" ref="Z53">CLEAN(_xlfn.XLOOKUP(Z$10,Table2[[#Headers],[TRMT2A]:[FCGR1B]],Table2[[#This Row],[TRMT2A]:[FCGR1B]]))</f>
        <v/>
      </c>
      <c r="AA53" t="str" cm="1">
        <f t="array" ref="AA53">CLEAN(_xlfn.XLOOKUP(AA$10,Table2[[#Headers],[TRMT2A]:[FCGR1B]],Table2[[#This Row],[TRMT2A]:[FCGR1B]]))</f>
        <v/>
      </c>
      <c r="AB53" t="e">
        <f t="shared" si="8"/>
        <v>#VALUE!</v>
      </c>
      <c r="AC53" t="e" cm="1">
        <f t="array" ref="AC53">INDEX('Lookup Tables'!N$4:N$337,MATCH(TRUE,INDEX('Lookup Tables'!M$4:M$337&gt;AB53,0),))</f>
        <v>#N/A</v>
      </c>
      <c r="AD53" t="str">
        <f t="shared" si="9"/>
        <v/>
      </c>
      <c r="AF53" t="str" cm="1">
        <f t="array" ref="AF53">CLEAN(_xlfn.XLOOKUP(AF$10,Table2[[#Headers],[TRMT2A]:[FCGR1B]],Table2[[#This Row],[TRMT2A]:[FCGR1B]]))</f>
        <v/>
      </c>
      <c r="AG53" t="str" cm="1">
        <f t="array" ref="AG53">CLEAN(_xlfn.XLOOKUP(AG$10,Table2[[#Headers],[TRMT2A]:[FCGR1B]],Table2[[#This Row],[TRMT2A]:[FCGR1B]]))</f>
        <v/>
      </c>
      <c r="AH53" t="e">
        <f t="shared" si="10"/>
        <v>#VALUE!</v>
      </c>
      <c r="AI53" t="e" cm="1">
        <f t="array" ref="AI53">INDEX('Lookup Tables'!Q$4:Q$337,MATCH(TRUE,INDEX('Lookup Tables'!P$4:P$337&gt;AH53,0),))</f>
        <v>#N/A</v>
      </c>
      <c r="AJ53" t="str">
        <f t="shared" si="11"/>
        <v/>
      </c>
      <c r="AL53" t="str" cm="1">
        <f t="array" ref="AL53">CLEAN(_xlfn.XLOOKUP(AL$10,Table2[[#Headers],[TRMT2A]:[FCGR1B]],Table2[[#This Row],[TRMT2A]:[FCGR1B]]))</f>
        <v/>
      </c>
      <c r="AM53" t="str" cm="1">
        <f t="array" ref="AM53">CLEAN(_xlfn.XLOOKUP(AM$10,Table2[[#Headers],[TRMT2A]:[FCGR1B]],Table2[[#This Row],[TRMT2A]:[FCGR1B]]))</f>
        <v/>
      </c>
      <c r="AN53" t="e">
        <f t="shared" si="12"/>
        <v>#VALUE!</v>
      </c>
      <c r="AO53" t="e" cm="1">
        <f t="array" ref="AO53">INDEX('Lookup Tables'!T$4:T$337,MATCH(TRUE,INDEX('Lookup Tables'!S$4:S$337&gt;AN53,0),))</f>
        <v>#N/A</v>
      </c>
      <c r="AP53" t="str">
        <f t="shared" si="13"/>
        <v/>
      </c>
      <c r="AR53" t="str" cm="1">
        <f t="array" ref="AR53">CLEAN(_xlfn.XLOOKUP(AR$10,Table2[[#Headers],[TRMT2A]:[FCGR1B]],Table2[[#This Row],[TRMT2A]:[FCGR1B]]))</f>
        <v/>
      </c>
      <c r="AS53" t="str" cm="1">
        <f t="array" ref="AS53">CLEAN(_xlfn.XLOOKUP(AS$10,Table2[[#Headers],[TRMT2A]:[FCGR1B]],Table2[[#This Row],[TRMT2A]:[FCGR1B]]))</f>
        <v/>
      </c>
      <c r="AT53" t="e">
        <f t="shared" si="14"/>
        <v>#VALUE!</v>
      </c>
      <c r="AU53" t="e" cm="1">
        <f t="array" ref="AU53">INDEX('Lookup Tables'!W$4:W$337,MATCH(TRUE,INDEX('Lookup Tables'!V$4:V$337&gt;AT53,0),))</f>
        <v>#N/A</v>
      </c>
      <c r="AV53" t="str">
        <f t="shared" si="15"/>
        <v/>
      </c>
      <c r="AX53" t="str" cm="1">
        <f t="array" ref="AX53">CLEAN(_xlfn.XLOOKUP(AX$10,Table2[[#Headers],[TRMT2A]:[FCGR1B]],Table2[[#This Row],[TRMT2A]:[FCGR1B]]))</f>
        <v/>
      </c>
      <c r="AY53" t="str" cm="1">
        <f t="array" ref="AY53">CLEAN(_xlfn.XLOOKUP(AY$10,Table2[[#Headers],[TRMT2A]:[FCGR1B]],Table2[[#This Row],[TRMT2A]:[FCGR1B]]))</f>
        <v/>
      </c>
      <c r="AZ53" t="e">
        <f t="shared" si="16"/>
        <v>#VALUE!</v>
      </c>
      <c r="BA53" t="e" cm="1">
        <f t="array" ref="BA53">INDEX('Lookup Tables'!Z$4:Z$337,MATCH(TRUE,INDEX('Lookup Tables'!Y$4:Y$337&gt;AZ53,0),))</f>
        <v>#N/A</v>
      </c>
      <c r="BB53" t="str">
        <f t="shared" si="17"/>
        <v/>
      </c>
      <c r="BD53" t="e">
        <f t="shared" si="18"/>
        <v>#DIV/0!</v>
      </c>
    </row>
    <row r="54" spans="1:56">
      <c r="A54">
        <f>'Input Output'!A54</f>
        <v>0</v>
      </c>
      <c r="B54" t="str" cm="1">
        <f t="array" ref="B54">CLEAN(_xlfn.XLOOKUP(B$10,Table2[[#Headers],[TRMT2A]:[FCGR1B]],Table2[[#This Row],[TRMT2A]:[FCGR1B]]))</f>
        <v/>
      </c>
      <c r="C54" t="str" cm="1">
        <f t="array" ref="C54">CLEAN(_xlfn.XLOOKUP(C$10,Table2[[#Headers],[TRMT2A]:[FCGR1B]],Table2[[#This Row],[TRMT2A]:[FCGR1B]]))</f>
        <v/>
      </c>
      <c r="D54" t="e">
        <f t="shared" si="0"/>
        <v>#VALUE!</v>
      </c>
      <c r="E54" t="e" cm="1">
        <f t="array" ref="E54">INDEX('Lookup Tables'!B$4:B$337,MATCH(TRUE,INDEX('Lookup Tables'!A$4:A$337&gt;D54,0),))</f>
        <v>#N/A</v>
      </c>
      <c r="F54" t="str">
        <f t="shared" si="1"/>
        <v/>
      </c>
      <c r="H54" t="str" cm="1">
        <f t="array" ref="H54">CLEAN(_xlfn.XLOOKUP(H$10,Table2[[#Headers],[TRMT2A]:[FCGR1B]],Table2[[#This Row],[TRMT2A]:[FCGR1B]]))</f>
        <v/>
      </c>
      <c r="I54" t="str" cm="1">
        <f t="array" ref="I54">CLEAN(_xlfn.XLOOKUP(I$10,Table2[[#Headers],[TRMT2A]:[FCGR1B]],Table2[[#This Row],[TRMT2A]:[FCGR1B]]))</f>
        <v/>
      </c>
      <c r="J54" t="e">
        <f t="shared" si="2"/>
        <v>#VALUE!</v>
      </c>
      <c r="K54" t="e" cm="1">
        <f t="array" ref="K54">INDEX('Lookup Tables'!E$4:E$337,MATCH(TRUE,INDEX('Lookup Tables'!D$4:D$337&gt;J54,0),))</f>
        <v>#N/A</v>
      </c>
      <c r="L54" t="str">
        <f t="shared" si="3"/>
        <v/>
      </c>
      <c r="N54" t="str" cm="1">
        <f t="array" ref="N54">CLEAN(_xlfn.XLOOKUP(N$10,Table2[[#Headers],[TRMT2A]:[FCGR1B]],Table2[[#This Row],[TRMT2A]:[FCGR1B]]))</f>
        <v/>
      </c>
      <c r="O54" t="str" cm="1">
        <f t="array" ref="O54">CLEAN(_xlfn.XLOOKUP(O$10,Table2[[#Headers],[TRMT2A]:[FCGR1B]],Table2[[#This Row],[TRMT2A]:[FCGR1B]]))</f>
        <v/>
      </c>
      <c r="P54" t="e">
        <f t="shared" si="4"/>
        <v>#VALUE!</v>
      </c>
      <c r="Q54" t="e" cm="1">
        <f t="array" ref="Q54">INDEX('Lookup Tables'!H$4:H$337,MATCH(TRUE,INDEX('Lookup Tables'!G$4:G$337&gt;P54,0),))</f>
        <v>#N/A</v>
      </c>
      <c r="R54" t="str">
        <f t="shared" si="5"/>
        <v/>
      </c>
      <c r="T54" t="str" cm="1">
        <f t="array" ref="T54">CLEAN(_xlfn.XLOOKUP(T$10,Table2[[#Headers],[TRMT2A]:[FCGR1B]],Table2[[#This Row],[TRMT2A]:[FCGR1B]]))</f>
        <v/>
      </c>
      <c r="U54" t="str" cm="1">
        <f t="array" ref="U54">CLEAN(_xlfn.XLOOKUP(U$10,Table2[[#Headers],[TRMT2A]:[FCGR1B]],Table2[[#This Row],[TRMT2A]:[FCGR1B]]))</f>
        <v/>
      </c>
      <c r="V54" t="e">
        <f t="shared" si="6"/>
        <v>#VALUE!</v>
      </c>
      <c r="W54" t="e" cm="1">
        <f t="array" ref="W54">INDEX('Lookup Tables'!K$4:K$337,MATCH(TRUE,INDEX('Lookup Tables'!J$4:J$337&gt;V54,0),))</f>
        <v>#N/A</v>
      </c>
      <c r="X54" t="str">
        <f t="shared" si="7"/>
        <v/>
      </c>
      <c r="Z54" t="str" cm="1">
        <f t="array" ref="Z54">CLEAN(_xlfn.XLOOKUP(Z$10,Table2[[#Headers],[TRMT2A]:[FCGR1B]],Table2[[#This Row],[TRMT2A]:[FCGR1B]]))</f>
        <v/>
      </c>
      <c r="AA54" t="str" cm="1">
        <f t="array" ref="AA54">CLEAN(_xlfn.XLOOKUP(AA$10,Table2[[#Headers],[TRMT2A]:[FCGR1B]],Table2[[#This Row],[TRMT2A]:[FCGR1B]]))</f>
        <v/>
      </c>
      <c r="AB54" t="e">
        <f t="shared" si="8"/>
        <v>#VALUE!</v>
      </c>
      <c r="AC54" t="e" cm="1">
        <f t="array" ref="AC54">INDEX('Lookup Tables'!N$4:N$337,MATCH(TRUE,INDEX('Lookup Tables'!M$4:M$337&gt;AB54,0),))</f>
        <v>#N/A</v>
      </c>
      <c r="AD54" t="str">
        <f t="shared" si="9"/>
        <v/>
      </c>
      <c r="AF54" t="str" cm="1">
        <f t="array" ref="AF54">CLEAN(_xlfn.XLOOKUP(AF$10,Table2[[#Headers],[TRMT2A]:[FCGR1B]],Table2[[#This Row],[TRMT2A]:[FCGR1B]]))</f>
        <v/>
      </c>
      <c r="AG54" t="str" cm="1">
        <f t="array" ref="AG54">CLEAN(_xlfn.XLOOKUP(AG$10,Table2[[#Headers],[TRMT2A]:[FCGR1B]],Table2[[#This Row],[TRMT2A]:[FCGR1B]]))</f>
        <v/>
      </c>
      <c r="AH54" t="e">
        <f t="shared" si="10"/>
        <v>#VALUE!</v>
      </c>
      <c r="AI54" t="e" cm="1">
        <f t="array" ref="AI54">INDEX('Lookup Tables'!Q$4:Q$337,MATCH(TRUE,INDEX('Lookup Tables'!P$4:P$337&gt;AH54,0),))</f>
        <v>#N/A</v>
      </c>
      <c r="AJ54" t="str">
        <f t="shared" si="11"/>
        <v/>
      </c>
      <c r="AL54" t="str" cm="1">
        <f t="array" ref="AL54">CLEAN(_xlfn.XLOOKUP(AL$10,Table2[[#Headers],[TRMT2A]:[FCGR1B]],Table2[[#This Row],[TRMT2A]:[FCGR1B]]))</f>
        <v/>
      </c>
      <c r="AM54" t="str" cm="1">
        <f t="array" ref="AM54">CLEAN(_xlfn.XLOOKUP(AM$10,Table2[[#Headers],[TRMT2A]:[FCGR1B]],Table2[[#This Row],[TRMT2A]:[FCGR1B]]))</f>
        <v/>
      </c>
      <c r="AN54" t="e">
        <f t="shared" si="12"/>
        <v>#VALUE!</v>
      </c>
      <c r="AO54" t="e" cm="1">
        <f t="array" ref="AO54">INDEX('Lookup Tables'!T$4:T$337,MATCH(TRUE,INDEX('Lookup Tables'!S$4:S$337&gt;AN54,0),))</f>
        <v>#N/A</v>
      </c>
      <c r="AP54" t="str">
        <f t="shared" si="13"/>
        <v/>
      </c>
      <c r="AR54" t="str" cm="1">
        <f t="array" ref="AR54">CLEAN(_xlfn.XLOOKUP(AR$10,Table2[[#Headers],[TRMT2A]:[FCGR1B]],Table2[[#This Row],[TRMT2A]:[FCGR1B]]))</f>
        <v/>
      </c>
      <c r="AS54" t="str" cm="1">
        <f t="array" ref="AS54">CLEAN(_xlfn.XLOOKUP(AS$10,Table2[[#Headers],[TRMT2A]:[FCGR1B]],Table2[[#This Row],[TRMT2A]:[FCGR1B]]))</f>
        <v/>
      </c>
      <c r="AT54" t="e">
        <f t="shared" si="14"/>
        <v>#VALUE!</v>
      </c>
      <c r="AU54" t="e" cm="1">
        <f t="array" ref="AU54">INDEX('Lookup Tables'!W$4:W$337,MATCH(TRUE,INDEX('Lookup Tables'!V$4:V$337&gt;AT54,0),))</f>
        <v>#N/A</v>
      </c>
      <c r="AV54" t="str">
        <f t="shared" si="15"/>
        <v/>
      </c>
      <c r="AX54" t="str" cm="1">
        <f t="array" ref="AX54">CLEAN(_xlfn.XLOOKUP(AX$10,Table2[[#Headers],[TRMT2A]:[FCGR1B]],Table2[[#This Row],[TRMT2A]:[FCGR1B]]))</f>
        <v/>
      </c>
      <c r="AY54" t="str" cm="1">
        <f t="array" ref="AY54">CLEAN(_xlfn.XLOOKUP(AY$10,Table2[[#Headers],[TRMT2A]:[FCGR1B]],Table2[[#This Row],[TRMT2A]:[FCGR1B]]))</f>
        <v/>
      </c>
      <c r="AZ54" t="e">
        <f t="shared" si="16"/>
        <v>#VALUE!</v>
      </c>
      <c r="BA54" t="e" cm="1">
        <f t="array" ref="BA54">INDEX('Lookup Tables'!Z$4:Z$337,MATCH(TRUE,INDEX('Lookup Tables'!Y$4:Y$337&gt;AZ54,0),))</f>
        <v>#N/A</v>
      </c>
      <c r="BB54" t="str">
        <f t="shared" si="17"/>
        <v/>
      </c>
      <c r="BD54" t="e">
        <f t="shared" si="18"/>
        <v>#DIV/0!</v>
      </c>
    </row>
    <row r="55" spans="1:56">
      <c r="A55">
        <f>'Input Output'!A55</f>
        <v>0</v>
      </c>
      <c r="B55" t="str" cm="1">
        <f t="array" ref="B55">CLEAN(_xlfn.XLOOKUP(B$10,Table2[[#Headers],[TRMT2A]:[FCGR1B]],Table2[[#This Row],[TRMT2A]:[FCGR1B]]))</f>
        <v/>
      </c>
      <c r="C55" t="str" cm="1">
        <f t="array" ref="C55">CLEAN(_xlfn.XLOOKUP(C$10,Table2[[#Headers],[TRMT2A]:[FCGR1B]],Table2[[#This Row],[TRMT2A]:[FCGR1B]]))</f>
        <v/>
      </c>
      <c r="D55" t="e">
        <f t="shared" si="0"/>
        <v>#VALUE!</v>
      </c>
      <c r="E55" t="e" cm="1">
        <f t="array" ref="E55">INDEX('Lookup Tables'!B$4:B$337,MATCH(TRUE,INDEX('Lookup Tables'!A$4:A$337&gt;D55,0),))</f>
        <v>#N/A</v>
      </c>
      <c r="F55" t="str">
        <f t="shared" si="1"/>
        <v/>
      </c>
      <c r="H55" t="str" cm="1">
        <f t="array" ref="H55">CLEAN(_xlfn.XLOOKUP(H$10,Table2[[#Headers],[TRMT2A]:[FCGR1B]],Table2[[#This Row],[TRMT2A]:[FCGR1B]]))</f>
        <v/>
      </c>
      <c r="I55" t="str" cm="1">
        <f t="array" ref="I55">CLEAN(_xlfn.XLOOKUP(I$10,Table2[[#Headers],[TRMT2A]:[FCGR1B]],Table2[[#This Row],[TRMT2A]:[FCGR1B]]))</f>
        <v/>
      </c>
      <c r="J55" t="e">
        <f t="shared" si="2"/>
        <v>#VALUE!</v>
      </c>
      <c r="K55" t="e" cm="1">
        <f t="array" ref="K55">INDEX('Lookup Tables'!E$4:E$337,MATCH(TRUE,INDEX('Lookup Tables'!D$4:D$337&gt;J55,0),))</f>
        <v>#N/A</v>
      </c>
      <c r="L55" t="str">
        <f t="shared" si="3"/>
        <v/>
      </c>
      <c r="N55" t="str" cm="1">
        <f t="array" ref="N55">CLEAN(_xlfn.XLOOKUP(N$10,Table2[[#Headers],[TRMT2A]:[FCGR1B]],Table2[[#This Row],[TRMT2A]:[FCGR1B]]))</f>
        <v/>
      </c>
      <c r="O55" t="str" cm="1">
        <f t="array" ref="O55">CLEAN(_xlfn.XLOOKUP(O$10,Table2[[#Headers],[TRMT2A]:[FCGR1B]],Table2[[#This Row],[TRMT2A]:[FCGR1B]]))</f>
        <v/>
      </c>
      <c r="P55" t="e">
        <f t="shared" si="4"/>
        <v>#VALUE!</v>
      </c>
      <c r="Q55" t="e" cm="1">
        <f t="array" ref="Q55">INDEX('Lookup Tables'!H$4:H$337,MATCH(TRUE,INDEX('Lookup Tables'!G$4:G$337&gt;P55,0),))</f>
        <v>#N/A</v>
      </c>
      <c r="R55" t="str">
        <f t="shared" si="5"/>
        <v/>
      </c>
      <c r="T55" t="str" cm="1">
        <f t="array" ref="T55">CLEAN(_xlfn.XLOOKUP(T$10,Table2[[#Headers],[TRMT2A]:[FCGR1B]],Table2[[#This Row],[TRMT2A]:[FCGR1B]]))</f>
        <v/>
      </c>
      <c r="U55" t="str" cm="1">
        <f t="array" ref="U55">CLEAN(_xlfn.XLOOKUP(U$10,Table2[[#Headers],[TRMT2A]:[FCGR1B]],Table2[[#This Row],[TRMT2A]:[FCGR1B]]))</f>
        <v/>
      </c>
      <c r="V55" t="e">
        <f t="shared" si="6"/>
        <v>#VALUE!</v>
      </c>
      <c r="W55" t="e" cm="1">
        <f t="array" ref="W55">INDEX('Lookup Tables'!K$4:K$337,MATCH(TRUE,INDEX('Lookup Tables'!J$4:J$337&gt;V55,0),))</f>
        <v>#N/A</v>
      </c>
      <c r="X55" t="str">
        <f t="shared" si="7"/>
        <v/>
      </c>
      <c r="Z55" t="str" cm="1">
        <f t="array" ref="Z55">CLEAN(_xlfn.XLOOKUP(Z$10,Table2[[#Headers],[TRMT2A]:[FCGR1B]],Table2[[#This Row],[TRMT2A]:[FCGR1B]]))</f>
        <v/>
      </c>
      <c r="AA55" t="str" cm="1">
        <f t="array" ref="AA55">CLEAN(_xlfn.XLOOKUP(AA$10,Table2[[#Headers],[TRMT2A]:[FCGR1B]],Table2[[#This Row],[TRMT2A]:[FCGR1B]]))</f>
        <v/>
      </c>
      <c r="AB55" t="e">
        <f t="shared" si="8"/>
        <v>#VALUE!</v>
      </c>
      <c r="AC55" t="e" cm="1">
        <f t="array" ref="AC55">INDEX('Lookup Tables'!N$4:N$337,MATCH(TRUE,INDEX('Lookup Tables'!M$4:M$337&gt;AB55,0),))</f>
        <v>#N/A</v>
      </c>
      <c r="AD55" t="str">
        <f t="shared" si="9"/>
        <v/>
      </c>
      <c r="AF55" t="str" cm="1">
        <f t="array" ref="AF55">CLEAN(_xlfn.XLOOKUP(AF$10,Table2[[#Headers],[TRMT2A]:[FCGR1B]],Table2[[#This Row],[TRMT2A]:[FCGR1B]]))</f>
        <v/>
      </c>
      <c r="AG55" t="str" cm="1">
        <f t="array" ref="AG55">CLEAN(_xlfn.XLOOKUP(AG$10,Table2[[#Headers],[TRMT2A]:[FCGR1B]],Table2[[#This Row],[TRMT2A]:[FCGR1B]]))</f>
        <v/>
      </c>
      <c r="AH55" t="e">
        <f t="shared" si="10"/>
        <v>#VALUE!</v>
      </c>
      <c r="AI55" t="e" cm="1">
        <f t="array" ref="AI55">INDEX('Lookup Tables'!Q$4:Q$337,MATCH(TRUE,INDEX('Lookup Tables'!P$4:P$337&gt;AH55,0),))</f>
        <v>#N/A</v>
      </c>
      <c r="AJ55" t="str">
        <f t="shared" si="11"/>
        <v/>
      </c>
      <c r="AL55" t="str" cm="1">
        <f t="array" ref="AL55">CLEAN(_xlfn.XLOOKUP(AL$10,Table2[[#Headers],[TRMT2A]:[FCGR1B]],Table2[[#This Row],[TRMT2A]:[FCGR1B]]))</f>
        <v/>
      </c>
      <c r="AM55" t="str" cm="1">
        <f t="array" ref="AM55">CLEAN(_xlfn.XLOOKUP(AM$10,Table2[[#Headers],[TRMT2A]:[FCGR1B]],Table2[[#This Row],[TRMT2A]:[FCGR1B]]))</f>
        <v/>
      </c>
      <c r="AN55" t="e">
        <f t="shared" si="12"/>
        <v>#VALUE!</v>
      </c>
      <c r="AO55" t="e" cm="1">
        <f t="array" ref="AO55">INDEX('Lookup Tables'!T$4:T$337,MATCH(TRUE,INDEX('Lookup Tables'!S$4:S$337&gt;AN55,0),))</f>
        <v>#N/A</v>
      </c>
      <c r="AP55" t="str">
        <f t="shared" si="13"/>
        <v/>
      </c>
      <c r="AR55" t="str" cm="1">
        <f t="array" ref="AR55">CLEAN(_xlfn.XLOOKUP(AR$10,Table2[[#Headers],[TRMT2A]:[FCGR1B]],Table2[[#This Row],[TRMT2A]:[FCGR1B]]))</f>
        <v/>
      </c>
      <c r="AS55" t="str" cm="1">
        <f t="array" ref="AS55">CLEAN(_xlfn.XLOOKUP(AS$10,Table2[[#Headers],[TRMT2A]:[FCGR1B]],Table2[[#This Row],[TRMT2A]:[FCGR1B]]))</f>
        <v/>
      </c>
      <c r="AT55" t="e">
        <f t="shared" si="14"/>
        <v>#VALUE!</v>
      </c>
      <c r="AU55" t="e" cm="1">
        <f t="array" ref="AU55">INDEX('Lookup Tables'!W$4:W$337,MATCH(TRUE,INDEX('Lookup Tables'!V$4:V$337&gt;AT55,0),))</f>
        <v>#N/A</v>
      </c>
      <c r="AV55" t="str">
        <f t="shared" si="15"/>
        <v/>
      </c>
      <c r="AX55" t="str" cm="1">
        <f t="array" ref="AX55">CLEAN(_xlfn.XLOOKUP(AX$10,Table2[[#Headers],[TRMT2A]:[FCGR1B]],Table2[[#This Row],[TRMT2A]:[FCGR1B]]))</f>
        <v/>
      </c>
      <c r="AY55" t="str" cm="1">
        <f t="array" ref="AY55">CLEAN(_xlfn.XLOOKUP(AY$10,Table2[[#Headers],[TRMT2A]:[FCGR1B]],Table2[[#This Row],[TRMT2A]:[FCGR1B]]))</f>
        <v/>
      </c>
      <c r="AZ55" t="e">
        <f t="shared" si="16"/>
        <v>#VALUE!</v>
      </c>
      <c r="BA55" t="e" cm="1">
        <f t="array" ref="BA55">INDEX('Lookup Tables'!Z$4:Z$337,MATCH(TRUE,INDEX('Lookup Tables'!Y$4:Y$337&gt;AZ55,0),))</f>
        <v>#N/A</v>
      </c>
      <c r="BB55" t="str">
        <f t="shared" si="17"/>
        <v/>
      </c>
      <c r="BD55" t="e">
        <f t="shared" si="18"/>
        <v>#DIV/0!</v>
      </c>
    </row>
    <row r="56" spans="1:56">
      <c r="A56">
        <f>'Input Output'!A56</f>
        <v>0</v>
      </c>
      <c r="B56" t="str" cm="1">
        <f t="array" ref="B56">CLEAN(_xlfn.XLOOKUP(B$10,Table2[[#Headers],[TRMT2A]:[FCGR1B]],Table2[[#This Row],[TRMT2A]:[FCGR1B]]))</f>
        <v/>
      </c>
      <c r="C56" t="str" cm="1">
        <f t="array" ref="C56">CLEAN(_xlfn.XLOOKUP(C$10,Table2[[#Headers],[TRMT2A]:[FCGR1B]],Table2[[#This Row],[TRMT2A]:[FCGR1B]]))</f>
        <v/>
      </c>
      <c r="D56" t="e">
        <f t="shared" si="0"/>
        <v>#VALUE!</v>
      </c>
      <c r="E56" t="e" cm="1">
        <f t="array" ref="E56">INDEX('Lookup Tables'!B$4:B$337,MATCH(TRUE,INDEX('Lookup Tables'!A$4:A$337&gt;D56,0),))</f>
        <v>#N/A</v>
      </c>
      <c r="F56" t="str">
        <f t="shared" si="1"/>
        <v/>
      </c>
      <c r="H56" t="str" cm="1">
        <f t="array" ref="H56">CLEAN(_xlfn.XLOOKUP(H$10,Table2[[#Headers],[TRMT2A]:[FCGR1B]],Table2[[#This Row],[TRMT2A]:[FCGR1B]]))</f>
        <v/>
      </c>
      <c r="I56" t="str" cm="1">
        <f t="array" ref="I56">CLEAN(_xlfn.XLOOKUP(I$10,Table2[[#Headers],[TRMT2A]:[FCGR1B]],Table2[[#This Row],[TRMT2A]:[FCGR1B]]))</f>
        <v/>
      </c>
      <c r="J56" t="e">
        <f t="shared" si="2"/>
        <v>#VALUE!</v>
      </c>
      <c r="K56" t="e" cm="1">
        <f t="array" ref="K56">INDEX('Lookup Tables'!E$4:E$337,MATCH(TRUE,INDEX('Lookup Tables'!D$4:D$337&gt;J56,0),))</f>
        <v>#N/A</v>
      </c>
      <c r="L56" t="str">
        <f t="shared" si="3"/>
        <v/>
      </c>
      <c r="N56" t="str" cm="1">
        <f t="array" ref="N56">CLEAN(_xlfn.XLOOKUP(N$10,Table2[[#Headers],[TRMT2A]:[FCGR1B]],Table2[[#This Row],[TRMT2A]:[FCGR1B]]))</f>
        <v/>
      </c>
      <c r="O56" t="str" cm="1">
        <f t="array" ref="O56">CLEAN(_xlfn.XLOOKUP(O$10,Table2[[#Headers],[TRMT2A]:[FCGR1B]],Table2[[#This Row],[TRMT2A]:[FCGR1B]]))</f>
        <v/>
      </c>
      <c r="P56" t="e">
        <f t="shared" si="4"/>
        <v>#VALUE!</v>
      </c>
      <c r="Q56" t="e" cm="1">
        <f t="array" ref="Q56">INDEX('Lookup Tables'!H$4:H$337,MATCH(TRUE,INDEX('Lookup Tables'!G$4:G$337&gt;P56,0),))</f>
        <v>#N/A</v>
      </c>
      <c r="R56" t="str">
        <f t="shared" si="5"/>
        <v/>
      </c>
      <c r="T56" t="str" cm="1">
        <f t="array" ref="T56">CLEAN(_xlfn.XLOOKUP(T$10,Table2[[#Headers],[TRMT2A]:[FCGR1B]],Table2[[#This Row],[TRMT2A]:[FCGR1B]]))</f>
        <v/>
      </c>
      <c r="U56" t="str" cm="1">
        <f t="array" ref="U56">CLEAN(_xlfn.XLOOKUP(U$10,Table2[[#Headers],[TRMT2A]:[FCGR1B]],Table2[[#This Row],[TRMT2A]:[FCGR1B]]))</f>
        <v/>
      </c>
      <c r="V56" t="e">
        <f t="shared" si="6"/>
        <v>#VALUE!</v>
      </c>
      <c r="W56" t="e" cm="1">
        <f t="array" ref="W56">INDEX('Lookup Tables'!K$4:K$337,MATCH(TRUE,INDEX('Lookup Tables'!J$4:J$337&gt;V56,0),))</f>
        <v>#N/A</v>
      </c>
      <c r="X56" t="str">
        <f t="shared" si="7"/>
        <v/>
      </c>
      <c r="Z56" t="str" cm="1">
        <f t="array" ref="Z56">CLEAN(_xlfn.XLOOKUP(Z$10,Table2[[#Headers],[TRMT2A]:[FCGR1B]],Table2[[#This Row],[TRMT2A]:[FCGR1B]]))</f>
        <v/>
      </c>
      <c r="AA56" t="str" cm="1">
        <f t="array" ref="AA56">CLEAN(_xlfn.XLOOKUP(AA$10,Table2[[#Headers],[TRMT2A]:[FCGR1B]],Table2[[#This Row],[TRMT2A]:[FCGR1B]]))</f>
        <v/>
      </c>
      <c r="AB56" t="e">
        <f t="shared" si="8"/>
        <v>#VALUE!</v>
      </c>
      <c r="AC56" t="e" cm="1">
        <f t="array" ref="AC56">INDEX('Lookup Tables'!N$4:N$337,MATCH(TRUE,INDEX('Lookup Tables'!M$4:M$337&gt;AB56,0),))</f>
        <v>#N/A</v>
      </c>
      <c r="AD56" t="str">
        <f t="shared" si="9"/>
        <v/>
      </c>
      <c r="AF56" t="str" cm="1">
        <f t="array" ref="AF56">CLEAN(_xlfn.XLOOKUP(AF$10,Table2[[#Headers],[TRMT2A]:[FCGR1B]],Table2[[#This Row],[TRMT2A]:[FCGR1B]]))</f>
        <v/>
      </c>
      <c r="AG56" t="str" cm="1">
        <f t="array" ref="AG56">CLEAN(_xlfn.XLOOKUP(AG$10,Table2[[#Headers],[TRMT2A]:[FCGR1B]],Table2[[#This Row],[TRMT2A]:[FCGR1B]]))</f>
        <v/>
      </c>
      <c r="AH56" t="e">
        <f t="shared" si="10"/>
        <v>#VALUE!</v>
      </c>
      <c r="AI56" t="e" cm="1">
        <f t="array" ref="AI56">INDEX('Lookup Tables'!Q$4:Q$337,MATCH(TRUE,INDEX('Lookup Tables'!P$4:P$337&gt;AH56,0),))</f>
        <v>#N/A</v>
      </c>
      <c r="AJ56" t="str">
        <f t="shared" si="11"/>
        <v/>
      </c>
      <c r="AL56" t="str" cm="1">
        <f t="array" ref="AL56">CLEAN(_xlfn.XLOOKUP(AL$10,Table2[[#Headers],[TRMT2A]:[FCGR1B]],Table2[[#This Row],[TRMT2A]:[FCGR1B]]))</f>
        <v/>
      </c>
      <c r="AM56" t="str" cm="1">
        <f t="array" ref="AM56">CLEAN(_xlfn.XLOOKUP(AM$10,Table2[[#Headers],[TRMT2A]:[FCGR1B]],Table2[[#This Row],[TRMT2A]:[FCGR1B]]))</f>
        <v/>
      </c>
      <c r="AN56" t="e">
        <f t="shared" si="12"/>
        <v>#VALUE!</v>
      </c>
      <c r="AO56" t="e" cm="1">
        <f t="array" ref="AO56">INDEX('Lookup Tables'!T$4:T$337,MATCH(TRUE,INDEX('Lookup Tables'!S$4:S$337&gt;AN56,0),))</f>
        <v>#N/A</v>
      </c>
      <c r="AP56" t="str">
        <f t="shared" si="13"/>
        <v/>
      </c>
      <c r="AR56" t="str" cm="1">
        <f t="array" ref="AR56">CLEAN(_xlfn.XLOOKUP(AR$10,Table2[[#Headers],[TRMT2A]:[FCGR1B]],Table2[[#This Row],[TRMT2A]:[FCGR1B]]))</f>
        <v/>
      </c>
      <c r="AS56" t="str" cm="1">
        <f t="array" ref="AS56">CLEAN(_xlfn.XLOOKUP(AS$10,Table2[[#Headers],[TRMT2A]:[FCGR1B]],Table2[[#This Row],[TRMT2A]:[FCGR1B]]))</f>
        <v/>
      </c>
      <c r="AT56" t="e">
        <f t="shared" si="14"/>
        <v>#VALUE!</v>
      </c>
      <c r="AU56" t="e" cm="1">
        <f t="array" ref="AU56">INDEX('Lookup Tables'!W$4:W$337,MATCH(TRUE,INDEX('Lookup Tables'!V$4:V$337&gt;AT56,0),))</f>
        <v>#N/A</v>
      </c>
      <c r="AV56" t="str">
        <f t="shared" si="15"/>
        <v/>
      </c>
      <c r="AX56" t="str" cm="1">
        <f t="array" ref="AX56">CLEAN(_xlfn.XLOOKUP(AX$10,Table2[[#Headers],[TRMT2A]:[FCGR1B]],Table2[[#This Row],[TRMT2A]:[FCGR1B]]))</f>
        <v/>
      </c>
      <c r="AY56" t="str" cm="1">
        <f t="array" ref="AY56">CLEAN(_xlfn.XLOOKUP(AY$10,Table2[[#Headers],[TRMT2A]:[FCGR1B]],Table2[[#This Row],[TRMT2A]:[FCGR1B]]))</f>
        <v/>
      </c>
      <c r="AZ56" t="e">
        <f t="shared" si="16"/>
        <v>#VALUE!</v>
      </c>
      <c r="BA56" t="e" cm="1">
        <f t="array" ref="BA56">INDEX('Lookup Tables'!Z$4:Z$337,MATCH(TRUE,INDEX('Lookup Tables'!Y$4:Y$337&gt;AZ56,0),))</f>
        <v>#N/A</v>
      </c>
      <c r="BB56" t="str">
        <f t="shared" si="17"/>
        <v/>
      </c>
      <c r="BD56" t="e">
        <f t="shared" si="18"/>
        <v>#DIV/0!</v>
      </c>
    </row>
    <row r="57" spans="1:56">
      <c r="A57">
        <f>'Input Output'!A57</f>
        <v>0</v>
      </c>
      <c r="B57" t="str" cm="1">
        <f t="array" ref="B57">CLEAN(_xlfn.XLOOKUP(B$10,Table2[[#Headers],[TRMT2A]:[FCGR1B]],Table2[[#This Row],[TRMT2A]:[FCGR1B]]))</f>
        <v/>
      </c>
      <c r="C57" t="str" cm="1">
        <f t="array" ref="C57">CLEAN(_xlfn.XLOOKUP(C$10,Table2[[#Headers],[TRMT2A]:[FCGR1B]],Table2[[#This Row],[TRMT2A]:[FCGR1B]]))</f>
        <v/>
      </c>
      <c r="D57" t="e">
        <f t="shared" si="0"/>
        <v>#VALUE!</v>
      </c>
      <c r="E57" t="e" cm="1">
        <f t="array" ref="E57">INDEX('Lookup Tables'!B$4:B$337,MATCH(TRUE,INDEX('Lookup Tables'!A$4:A$337&gt;D57,0),))</f>
        <v>#N/A</v>
      </c>
      <c r="F57" t="str">
        <f t="shared" si="1"/>
        <v/>
      </c>
      <c r="H57" t="str" cm="1">
        <f t="array" ref="H57">CLEAN(_xlfn.XLOOKUP(H$10,Table2[[#Headers],[TRMT2A]:[FCGR1B]],Table2[[#This Row],[TRMT2A]:[FCGR1B]]))</f>
        <v/>
      </c>
      <c r="I57" t="str" cm="1">
        <f t="array" ref="I57">CLEAN(_xlfn.XLOOKUP(I$10,Table2[[#Headers],[TRMT2A]:[FCGR1B]],Table2[[#This Row],[TRMT2A]:[FCGR1B]]))</f>
        <v/>
      </c>
      <c r="J57" t="e">
        <f t="shared" si="2"/>
        <v>#VALUE!</v>
      </c>
      <c r="K57" t="e" cm="1">
        <f t="array" ref="K57">INDEX('Lookup Tables'!E$4:E$337,MATCH(TRUE,INDEX('Lookup Tables'!D$4:D$337&gt;J57,0),))</f>
        <v>#N/A</v>
      </c>
      <c r="L57" t="str">
        <f t="shared" si="3"/>
        <v/>
      </c>
      <c r="N57" t="str" cm="1">
        <f t="array" ref="N57">CLEAN(_xlfn.XLOOKUP(N$10,Table2[[#Headers],[TRMT2A]:[FCGR1B]],Table2[[#This Row],[TRMT2A]:[FCGR1B]]))</f>
        <v/>
      </c>
      <c r="O57" t="str" cm="1">
        <f t="array" ref="O57">CLEAN(_xlfn.XLOOKUP(O$10,Table2[[#Headers],[TRMT2A]:[FCGR1B]],Table2[[#This Row],[TRMT2A]:[FCGR1B]]))</f>
        <v/>
      </c>
      <c r="P57" t="e">
        <f t="shared" si="4"/>
        <v>#VALUE!</v>
      </c>
      <c r="Q57" t="e" cm="1">
        <f t="array" ref="Q57">INDEX('Lookup Tables'!H$4:H$337,MATCH(TRUE,INDEX('Lookup Tables'!G$4:G$337&gt;P57,0),))</f>
        <v>#N/A</v>
      </c>
      <c r="R57" t="str">
        <f t="shared" si="5"/>
        <v/>
      </c>
      <c r="T57" t="str" cm="1">
        <f t="array" ref="T57">CLEAN(_xlfn.XLOOKUP(T$10,Table2[[#Headers],[TRMT2A]:[FCGR1B]],Table2[[#This Row],[TRMT2A]:[FCGR1B]]))</f>
        <v/>
      </c>
      <c r="U57" t="str" cm="1">
        <f t="array" ref="U57">CLEAN(_xlfn.XLOOKUP(U$10,Table2[[#Headers],[TRMT2A]:[FCGR1B]],Table2[[#This Row],[TRMT2A]:[FCGR1B]]))</f>
        <v/>
      </c>
      <c r="V57" t="e">
        <f t="shared" si="6"/>
        <v>#VALUE!</v>
      </c>
      <c r="W57" t="e" cm="1">
        <f t="array" ref="W57">INDEX('Lookup Tables'!K$4:K$337,MATCH(TRUE,INDEX('Lookup Tables'!J$4:J$337&gt;V57,0),))</f>
        <v>#N/A</v>
      </c>
      <c r="X57" t="str">
        <f t="shared" si="7"/>
        <v/>
      </c>
      <c r="Z57" t="str" cm="1">
        <f t="array" ref="Z57">CLEAN(_xlfn.XLOOKUP(Z$10,Table2[[#Headers],[TRMT2A]:[FCGR1B]],Table2[[#This Row],[TRMT2A]:[FCGR1B]]))</f>
        <v/>
      </c>
      <c r="AA57" t="str" cm="1">
        <f t="array" ref="AA57">CLEAN(_xlfn.XLOOKUP(AA$10,Table2[[#Headers],[TRMT2A]:[FCGR1B]],Table2[[#This Row],[TRMT2A]:[FCGR1B]]))</f>
        <v/>
      </c>
      <c r="AB57" t="e">
        <f t="shared" si="8"/>
        <v>#VALUE!</v>
      </c>
      <c r="AC57" t="e" cm="1">
        <f t="array" ref="AC57">INDEX('Lookup Tables'!N$4:N$337,MATCH(TRUE,INDEX('Lookup Tables'!M$4:M$337&gt;AB57,0),))</f>
        <v>#N/A</v>
      </c>
      <c r="AD57" t="str">
        <f t="shared" si="9"/>
        <v/>
      </c>
      <c r="AF57" t="str" cm="1">
        <f t="array" ref="AF57">CLEAN(_xlfn.XLOOKUP(AF$10,Table2[[#Headers],[TRMT2A]:[FCGR1B]],Table2[[#This Row],[TRMT2A]:[FCGR1B]]))</f>
        <v/>
      </c>
      <c r="AG57" t="str" cm="1">
        <f t="array" ref="AG57">CLEAN(_xlfn.XLOOKUP(AG$10,Table2[[#Headers],[TRMT2A]:[FCGR1B]],Table2[[#This Row],[TRMT2A]:[FCGR1B]]))</f>
        <v/>
      </c>
      <c r="AH57" t="e">
        <f t="shared" si="10"/>
        <v>#VALUE!</v>
      </c>
      <c r="AI57" t="e" cm="1">
        <f t="array" ref="AI57">INDEX('Lookup Tables'!Q$4:Q$337,MATCH(TRUE,INDEX('Lookup Tables'!P$4:P$337&gt;AH57,0),))</f>
        <v>#N/A</v>
      </c>
      <c r="AJ57" t="str">
        <f t="shared" si="11"/>
        <v/>
      </c>
      <c r="AL57" t="str" cm="1">
        <f t="array" ref="AL57">CLEAN(_xlfn.XLOOKUP(AL$10,Table2[[#Headers],[TRMT2A]:[FCGR1B]],Table2[[#This Row],[TRMT2A]:[FCGR1B]]))</f>
        <v/>
      </c>
      <c r="AM57" t="str" cm="1">
        <f t="array" ref="AM57">CLEAN(_xlfn.XLOOKUP(AM$10,Table2[[#Headers],[TRMT2A]:[FCGR1B]],Table2[[#This Row],[TRMT2A]:[FCGR1B]]))</f>
        <v/>
      </c>
      <c r="AN57" t="e">
        <f t="shared" si="12"/>
        <v>#VALUE!</v>
      </c>
      <c r="AO57" t="e" cm="1">
        <f t="array" ref="AO57">INDEX('Lookup Tables'!T$4:T$337,MATCH(TRUE,INDEX('Lookup Tables'!S$4:S$337&gt;AN57,0),))</f>
        <v>#N/A</v>
      </c>
      <c r="AP57" t="str">
        <f t="shared" si="13"/>
        <v/>
      </c>
      <c r="AR57" t="str" cm="1">
        <f t="array" ref="AR57">CLEAN(_xlfn.XLOOKUP(AR$10,Table2[[#Headers],[TRMT2A]:[FCGR1B]],Table2[[#This Row],[TRMT2A]:[FCGR1B]]))</f>
        <v/>
      </c>
      <c r="AS57" t="str" cm="1">
        <f t="array" ref="AS57">CLEAN(_xlfn.XLOOKUP(AS$10,Table2[[#Headers],[TRMT2A]:[FCGR1B]],Table2[[#This Row],[TRMT2A]:[FCGR1B]]))</f>
        <v/>
      </c>
      <c r="AT57" t="e">
        <f t="shared" si="14"/>
        <v>#VALUE!</v>
      </c>
      <c r="AU57" t="e" cm="1">
        <f t="array" ref="AU57">INDEX('Lookup Tables'!W$4:W$337,MATCH(TRUE,INDEX('Lookup Tables'!V$4:V$337&gt;AT57,0),))</f>
        <v>#N/A</v>
      </c>
      <c r="AV57" t="str">
        <f t="shared" si="15"/>
        <v/>
      </c>
      <c r="AX57" t="str" cm="1">
        <f t="array" ref="AX57">CLEAN(_xlfn.XLOOKUP(AX$10,Table2[[#Headers],[TRMT2A]:[FCGR1B]],Table2[[#This Row],[TRMT2A]:[FCGR1B]]))</f>
        <v/>
      </c>
      <c r="AY57" t="str" cm="1">
        <f t="array" ref="AY57">CLEAN(_xlfn.XLOOKUP(AY$10,Table2[[#Headers],[TRMT2A]:[FCGR1B]],Table2[[#This Row],[TRMT2A]:[FCGR1B]]))</f>
        <v/>
      </c>
      <c r="AZ57" t="e">
        <f t="shared" si="16"/>
        <v>#VALUE!</v>
      </c>
      <c r="BA57" t="e" cm="1">
        <f t="array" ref="BA57">INDEX('Lookup Tables'!Z$4:Z$337,MATCH(TRUE,INDEX('Lookup Tables'!Y$4:Y$337&gt;AZ57,0),))</f>
        <v>#N/A</v>
      </c>
      <c r="BB57" t="str">
        <f t="shared" si="17"/>
        <v/>
      </c>
      <c r="BD57" t="e">
        <f t="shared" si="18"/>
        <v>#DIV/0!</v>
      </c>
    </row>
    <row r="58" spans="1:56">
      <c r="A58">
        <f>'Input Output'!A58</f>
        <v>0</v>
      </c>
      <c r="B58" t="str" cm="1">
        <f t="array" ref="B58">CLEAN(_xlfn.XLOOKUP(B$10,Table2[[#Headers],[TRMT2A]:[FCGR1B]],Table2[[#This Row],[TRMT2A]:[FCGR1B]]))</f>
        <v/>
      </c>
      <c r="C58" t="str" cm="1">
        <f t="array" ref="C58">CLEAN(_xlfn.XLOOKUP(C$10,Table2[[#Headers],[TRMT2A]:[FCGR1B]],Table2[[#This Row],[TRMT2A]:[FCGR1B]]))</f>
        <v/>
      </c>
      <c r="D58" t="e">
        <f t="shared" si="0"/>
        <v>#VALUE!</v>
      </c>
      <c r="E58" t="e" cm="1">
        <f t="array" ref="E58">INDEX('Lookup Tables'!B$4:B$337,MATCH(TRUE,INDEX('Lookup Tables'!A$4:A$337&gt;D58,0),))</f>
        <v>#N/A</v>
      </c>
      <c r="F58" t="str">
        <f t="shared" si="1"/>
        <v/>
      </c>
      <c r="H58" t="str" cm="1">
        <f t="array" ref="H58">CLEAN(_xlfn.XLOOKUP(H$10,Table2[[#Headers],[TRMT2A]:[FCGR1B]],Table2[[#This Row],[TRMT2A]:[FCGR1B]]))</f>
        <v/>
      </c>
      <c r="I58" t="str" cm="1">
        <f t="array" ref="I58">CLEAN(_xlfn.XLOOKUP(I$10,Table2[[#Headers],[TRMT2A]:[FCGR1B]],Table2[[#This Row],[TRMT2A]:[FCGR1B]]))</f>
        <v/>
      </c>
      <c r="J58" t="e">
        <f t="shared" si="2"/>
        <v>#VALUE!</v>
      </c>
      <c r="K58" t="e" cm="1">
        <f t="array" ref="K58">INDEX('Lookup Tables'!E$4:E$337,MATCH(TRUE,INDEX('Lookup Tables'!D$4:D$337&gt;J58,0),))</f>
        <v>#N/A</v>
      </c>
      <c r="L58" t="str">
        <f t="shared" si="3"/>
        <v/>
      </c>
      <c r="N58" t="str" cm="1">
        <f t="array" ref="N58">CLEAN(_xlfn.XLOOKUP(N$10,Table2[[#Headers],[TRMT2A]:[FCGR1B]],Table2[[#This Row],[TRMT2A]:[FCGR1B]]))</f>
        <v/>
      </c>
      <c r="O58" t="str" cm="1">
        <f t="array" ref="O58">CLEAN(_xlfn.XLOOKUP(O$10,Table2[[#Headers],[TRMT2A]:[FCGR1B]],Table2[[#This Row],[TRMT2A]:[FCGR1B]]))</f>
        <v/>
      </c>
      <c r="P58" t="e">
        <f t="shared" si="4"/>
        <v>#VALUE!</v>
      </c>
      <c r="Q58" t="e" cm="1">
        <f t="array" ref="Q58">INDEX('Lookup Tables'!H$4:H$337,MATCH(TRUE,INDEX('Lookup Tables'!G$4:G$337&gt;P58,0),))</f>
        <v>#N/A</v>
      </c>
      <c r="R58" t="str">
        <f t="shared" si="5"/>
        <v/>
      </c>
      <c r="T58" t="str" cm="1">
        <f t="array" ref="T58">CLEAN(_xlfn.XLOOKUP(T$10,Table2[[#Headers],[TRMT2A]:[FCGR1B]],Table2[[#This Row],[TRMT2A]:[FCGR1B]]))</f>
        <v/>
      </c>
      <c r="U58" t="str" cm="1">
        <f t="array" ref="U58">CLEAN(_xlfn.XLOOKUP(U$10,Table2[[#Headers],[TRMT2A]:[FCGR1B]],Table2[[#This Row],[TRMT2A]:[FCGR1B]]))</f>
        <v/>
      </c>
      <c r="V58" t="e">
        <f t="shared" si="6"/>
        <v>#VALUE!</v>
      </c>
      <c r="W58" t="e" cm="1">
        <f t="array" ref="W58">INDEX('Lookup Tables'!K$4:K$337,MATCH(TRUE,INDEX('Lookup Tables'!J$4:J$337&gt;V58,0),))</f>
        <v>#N/A</v>
      </c>
      <c r="X58" t="str">
        <f t="shared" si="7"/>
        <v/>
      </c>
      <c r="Z58" t="str" cm="1">
        <f t="array" ref="Z58">CLEAN(_xlfn.XLOOKUP(Z$10,Table2[[#Headers],[TRMT2A]:[FCGR1B]],Table2[[#This Row],[TRMT2A]:[FCGR1B]]))</f>
        <v/>
      </c>
      <c r="AA58" t="str" cm="1">
        <f t="array" ref="AA58">CLEAN(_xlfn.XLOOKUP(AA$10,Table2[[#Headers],[TRMT2A]:[FCGR1B]],Table2[[#This Row],[TRMT2A]:[FCGR1B]]))</f>
        <v/>
      </c>
      <c r="AB58" t="e">
        <f t="shared" si="8"/>
        <v>#VALUE!</v>
      </c>
      <c r="AC58" t="e" cm="1">
        <f t="array" ref="AC58">INDEX('Lookup Tables'!N$4:N$337,MATCH(TRUE,INDEX('Lookup Tables'!M$4:M$337&gt;AB58,0),))</f>
        <v>#N/A</v>
      </c>
      <c r="AD58" t="str">
        <f t="shared" si="9"/>
        <v/>
      </c>
      <c r="AF58" t="str" cm="1">
        <f t="array" ref="AF58">CLEAN(_xlfn.XLOOKUP(AF$10,Table2[[#Headers],[TRMT2A]:[FCGR1B]],Table2[[#This Row],[TRMT2A]:[FCGR1B]]))</f>
        <v/>
      </c>
      <c r="AG58" t="str" cm="1">
        <f t="array" ref="AG58">CLEAN(_xlfn.XLOOKUP(AG$10,Table2[[#Headers],[TRMT2A]:[FCGR1B]],Table2[[#This Row],[TRMT2A]:[FCGR1B]]))</f>
        <v/>
      </c>
      <c r="AH58" t="e">
        <f t="shared" si="10"/>
        <v>#VALUE!</v>
      </c>
      <c r="AI58" t="e" cm="1">
        <f t="array" ref="AI58">INDEX('Lookup Tables'!Q$4:Q$337,MATCH(TRUE,INDEX('Lookup Tables'!P$4:P$337&gt;AH58,0),))</f>
        <v>#N/A</v>
      </c>
      <c r="AJ58" t="str">
        <f t="shared" si="11"/>
        <v/>
      </c>
      <c r="AL58" t="str" cm="1">
        <f t="array" ref="AL58">CLEAN(_xlfn.XLOOKUP(AL$10,Table2[[#Headers],[TRMT2A]:[FCGR1B]],Table2[[#This Row],[TRMT2A]:[FCGR1B]]))</f>
        <v/>
      </c>
      <c r="AM58" t="str" cm="1">
        <f t="array" ref="AM58">CLEAN(_xlfn.XLOOKUP(AM$10,Table2[[#Headers],[TRMT2A]:[FCGR1B]],Table2[[#This Row],[TRMT2A]:[FCGR1B]]))</f>
        <v/>
      </c>
      <c r="AN58" t="e">
        <f t="shared" si="12"/>
        <v>#VALUE!</v>
      </c>
      <c r="AO58" t="e" cm="1">
        <f t="array" ref="AO58">INDEX('Lookup Tables'!T$4:T$337,MATCH(TRUE,INDEX('Lookup Tables'!S$4:S$337&gt;AN58,0),))</f>
        <v>#N/A</v>
      </c>
      <c r="AP58" t="str">
        <f t="shared" si="13"/>
        <v/>
      </c>
      <c r="AR58" t="str" cm="1">
        <f t="array" ref="AR58">CLEAN(_xlfn.XLOOKUP(AR$10,Table2[[#Headers],[TRMT2A]:[FCGR1B]],Table2[[#This Row],[TRMT2A]:[FCGR1B]]))</f>
        <v/>
      </c>
      <c r="AS58" t="str" cm="1">
        <f t="array" ref="AS58">CLEAN(_xlfn.XLOOKUP(AS$10,Table2[[#Headers],[TRMT2A]:[FCGR1B]],Table2[[#This Row],[TRMT2A]:[FCGR1B]]))</f>
        <v/>
      </c>
      <c r="AT58" t="e">
        <f t="shared" si="14"/>
        <v>#VALUE!</v>
      </c>
      <c r="AU58" t="e" cm="1">
        <f t="array" ref="AU58">INDEX('Lookup Tables'!W$4:W$337,MATCH(TRUE,INDEX('Lookup Tables'!V$4:V$337&gt;AT58,0),))</f>
        <v>#N/A</v>
      </c>
      <c r="AV58" t="str">
        <f t="shared" si="15"/>
        <v/>
      </c>
      <c r="AX58" t="str" cm="1">
        <f t="array" ref="AX58">CLEAN(_xlfn.XLOOKUP(AX$10,Table2[[#Headers],[TRMT2A]:[FCGR1B]],Table2[[#This Row],[TRMT2A]:[FCGR1B]]))</f>
        <v/>
      </c>
      <c r="AY58" t="str" cm="1">
        <f t="array" ref="AY58">CLEAN(_xlfn.XLOOKUP(AY$10,Table2[[#Headers],[TRMT2A]:[FCGR1B]],Table2[[#This Row],[TRMT2A]:[FCGR1B]]))</f>
        <v/>
      </c>
      <c r="AZ58" t="e">
        <f t="shared" si="16"/>
        <v>#VALUE!</v>
      </c>
      <c r="BA58" t="e" cm="1">
        <f t="array" ref="BA58">INDEX('Lookup Tables'!Z$4:Z$337,MATCH(TRUE,INDEX('Lookup Tables'!Y$4:Y$337&gt;AZ58,0),))</f>
        <v>#N/A</v>
      </c>
      <c r="BB58" t="str">
        <f t="shared" si="17"/>
        <v/>
      </c>
      <c r="BD58" t="e">
        <f t="shared" si="18"/>
        <v>#DIV/0!</v>
      </c>
    </row>
    <row r="59" spans="1:56">
      <c r="A59">
        <f>'Input Output'!A59</f>
        <v>0</v>
      </c>
      <c r="B59" t="str" cm="1">
        <f t="array" ref="B59">CLEAN(_xlfn.XLOOKUP(B$10,Table2[[#Headers],[TRMT2A]:[FCGR1B]],Table2[[#This Row],[TRMT2A]:[FCGR1B]]))</f>
        <v/>
      </c>
      <c r="C59" t="str" cm="1">
        <f t="array" ref="C59">CLEAN(_xlfn.XLOOKUP(C$10,Table2[[#Headers],[TRMT2A]:[FCGR1B]],Table2[[#This Row],[TRMT2A]:[FCGR1B]]))</f>
        <v/>
      </c>
      <c r="D59" t="e">
        <f t="shared" si="0"/>
        <v>#VALUE!</v>
      </c>
      <c r="E59" t="e" cm="1">
        <f t="array" ref="E59">INDEX('Lookup Tables'!B$4:B$337,MATCH(TRUE,INDEX('Lookup Tables'!A$4:A$337&gt;D59,0),))</f>
        <v>#N/A</v>
      </c>
      <c r="F59" t="str">
        <f t="shared" si="1"/>
        <v/>
      </c>
      <c r="H59" t="str" cm="1">
        <f t="array" ref="H59">CLEAN(_xlfn.XLOOKUP(H$10,Table2[[#Headers],[TRMT2A]:[FCGR1B]],Table2[[#This Row],[TRMT2A]:[FCGR1B]]))</f>
        <v/>
      </c>
      <c r="I59" t="str" cm="1">
        <f t="array" ref="I59">CLEAN(_xlfn.XLOOKUP(I$10,Table2[[#Headers],[TRMT2A]:[FCGR1B]],Table2[[#This Row],[TRMT2A]:[FCGR1B]]))</f>
        <v/>
      </c>
      <c r="J59" t="e">
        <f t="shared" si="2"/>
        <v>#VALUE!</v>
      </c>
      <c r="K59" t="e" cm="1">
        <f t="array" ref="K59">INDEX('Lookup Tables'!E$4:E$337,MATCH(TRUE,INDEX('Lookup Tables'!D$4:D$337&gt;J59,0),))</f>
        <v>#N/A</v>
      </c>
      <c r="L59" t="str">
        <f t="shared" si="3"/>
        <v/>
      </c>
      <c r="N59" t="str" cm="1">
        <f t="array" ref="N59">CLEAN(_xlfn.XLOOKUP(N$10,Table2[[#Headers],[TRMT2A]:[FCGR1B]],Table2[[#This Row],[TRMT2A]:[FCGR1B]]))</f>
        <v/>
      </c>
      <c r="O59" t="str" cm="1">
        <f t="array" ref="O59">CLEAN(_xlfn.XLOOKUP(O$10,Table2[[#Headers],[TRMT2A]:[FCGR1B]],Table2[[#This Row],[TRMT2A]:[FCGR1B]]))</f>
        <v/>
      </c>
      <c r="P59" t="e">
        <f t="shared" si="4"/>
        <v>#VALUE!</v>
      </c>
      <c r="Q59" t="e" cm="1">
        <f t="array" ref="Q59">INDEX('Lookup Tables'!H$4:H$337,MATCH(TRUE,INDEX('Lookup Tables'!G$4:G$337&gt;P59,0),))</f>
        <v>#N/A</v>
      </c>
      <c r="R59" t="str">
        <f t="shared" si="5"/>
        <v/>
      </c>
      <c r="T59" t="str" cm="1">
        <f t="array" ref="T59">CLEAN(_xlfn.XLOOKUP(T$10,Table2[[#Headers],[TRMT2A]:[FCGR1B]],Table2[[#This Row],[TRMT2A]:[FCGR1B]]))</f>
        <v/>
      </c>
      <c r="U59" t="str" cm="1">
        <f t="array" ref="U59">CLEAN(_xlfn.XLOOKUP(U$10,Table2[[#Headers],[TRMT2A]:[FCGR1B]],Table2[[#This Row],[TRMT2A]:[FCGR1B]]))</f>
        <v/>
      </c>
      <c r="V59" t="e">
        <f t="shared" si="6"/>
        <v>#VALUE!</v>
      </c>
      <c r="W59" t="e" cm="1">
        <f t="array" ref="W59">INDEX('Lookup Tables'!K$4:K$337,MATCH(TRUE,INDEX('Lookup Tables'!J$4:J$337&gt;V59,0),))</f>
        <v>#N/A</v>
      </c>
      <c r="X59" t="str">
        <f t="shared" si="7"/>
        <v/>
      </c>
      <c r="Z59" t="str" cm="1">
        <f t="array" ref="Z59">CLEAN(_xlfn.XLOOKUP(Z$10,Table2[[#Headers],[TRMT2A]:[FCGR1B]],Table2[[#This Row],[TRMT2A]:[FCGR1B]]))</f>
        <v/>
      </c>
      <c r="AA59" t="str" cm="1">
        <f t="array" ref="AA59">CLEAN(_xlfn.XLOOKUP(AA$10,Table2[[#Headers],[TRMT2A]:[FCGR1B]],Table2[[#This Row],[TRMT2A]:[FCGR1B]]))</f>
        <v/>
      </c>
      <c r="AB59" t="e">
        <f t="shared" si="8"/>
        <v>#VALUE!</v>
      </c>
      <c r="AC59" t="e" cm="1">
        <f t="array" ref="AC59">INDEX('Lookup Tables'!N$4:N$337,MATCH(TRUE,INDEX('Lookup Tables'!M$4:M$337&gt;AB59,0),))</f>
        <v>#N/A</v>
      </c>
      <c r="AD59" t="str">
        <f t="shared" si="9"/>
        <v/>
      </c>
      <c r="AF59" t="str" cm="1">
        <f t="array" ref="AF59">CLEAN(_xlfn.XLOOKUP(AF$10,Table2[[#Headers],[TRMT2A]:[FCGR1B]],Table2[[#This Row],[TRMT2A]:[FCGR1B]]))</f>
        <v/>
      </c>
      <c r="AG59" t="str" cm="1">
        <f t="array" ref="AG59">CLEAN(_xlfn.XLOOKUP(AG$10,Table2[[#Headers],[TRMT2A]:[FCGR1B]],Table2[[#This Row],[TRMT2A]:[FCGR1B]]))</f>
        <v/>
      </c>
      <c r="AH59" t="e">
        <f t="shared" si="10"/>
        <v>#VALUE!</v>
      </c>
      <c r="AI59" t="e" cm="1">
        <f t="array" ref="AI59">INDEX('Lookup Tables'!Q$4:Q$337,MATCH(TRUE,INDEX('Lookup Tables'!P$4:P$337&gt;AH59,0),))</f>
        <v>#N/A</v>
      </c>
      <c r="AJ59" t="str">
        <f t="shared" si="11"/>
        <v/>
      </c>
      <c r="AL59" t="str" cm="1">
        <f t="array" ref="AL59">CLEAN(_xlfn.XLOOKUP(AL$10,Table2[[#Headers],[TRMT2A]:[FCGR1B]],Table2[[#This Row],[TRMT2A]:[FCGR1B]]))</f>
        <v/>
      </c>
      <c r="AM59" t="str" cm="1">
        <f t="array" ref="AM59">CLEAN(_xlfn.XLOOKUP(AM$10,Table2[[#Headers],[TRMT2A]:[FCGR1B]],Table2[[#This Row],[TRMT2A]:[FCGR1B]]))</f>
        <v/>
      </c>
      <c r="AN59" t="e">
        <f t="shared" si="12"/>
        <v>#VALUE!</v>
      </c>
      <c r="AO59" t="e" cm="1">
        <f t="array" ref="AO59">INDEX('Lookup Tables'!T$4:T$337,MATCH(TRUE,INDEX('Lookup Tables'!S$4:S$337&gt;AN59,0),))</f>
        <v>#N/A</v>
      </c>
      <c r="AP59" t="str">
        <f t="shared" si="13"/>
        <v/>
      </c>
      <c r="AR59" t="str" cm="1">
        <f t="array" ref="AR59">CLEAN(_xlfn.XLOOKUP(AR$10,Table2[[#Headers],[TRMT2A]:[FCGR1B]],Table2[[#This Row],[TRMT2A]:[FCGR1B]]))</f>
        <v/>
      </c>
      <c r="AS59" t="str" cm="1">
        <f t="array" ref="AS59">CLEAN(_xlfn.XLOOKUP(AS$10,Table2[[#Headers],[TRMT2A]:[FCGR1B]],Table2[[#This Row],[TRMT2A]:[FCGR1B]]))</f>
        <v/>
      </c>
      <c r="AT59" t="e">
        <f t="shared" si="14"/>
        <v>#VALUE!</v>
      </c>
      <c r="AU59" t="e" cm="1">
        <f t="array" ref="AU59">INDEX('Lookup Tables'!W$4:W$337,MATCH(TRUE,INDEX('Lookup Tables'!V$4:V$337&gt;AT59,0),))</f>
        <v>#N/A</v>
      </c>
      <c r="AV59" t="str">
        <f t="shared" si="15"/>
        <v/>
      </c>
      <c r="AX59" t="str" cm="1">
        <f t="array" ref="AX59">CLEAN(_xlfn.XLOOKUP(AX$10,Table2[[#Headers],[TRMT2A]:[FCGR1B]],Table2[[#This Row],[TRMT2A]:[FCGR1B]]))</f>
        <v/>
      </c>
      <c r="AY59" t="str" cm="1">
        <f t="array" ref="AY59">CLEAN(_xlfn.XLOOKUP(AY$10,Table2[[#Headers],[TRMT2A]:[FCGR1B]],Table2[[#This Row],[TRMT2A]:[FCGR1B]]))</f>
        <v/>
      </c>
      <c r="AZ59" t="e">
        <f t="shared" si="16"/>
        <v>#VALUE!</v>
      </c>
      <c r="BA59" t="e" cm="1">
        <f t="array" ref="BA59">INDEX('Lookup Tables'!Z$4:Z$337,MATCH(TRUE,INDEX('Lookup Tables'!Y$4:Y$337&gt;AZ59,0),))</f>
        <v>#N/A</v>
      </c>
      <c r="BB59" t="str">
        <f t="shared" si="17"/>
        <v/>
      </c>
      <c r="BD59" t="e">
        <f t="shared" si="18"/>
        <v>#DIV/0!</v>
      </c>
    </row>
    <row r="60" spans="1:56">
      <c r="A60">
        <f>'Input Output'!A60</f>
        <v>0</v>
      </c>
      <c r="B60" t="str" cm="1">
        <f t="array" ref="B60">CLEAN(_xlfn.XLOOKUP(B$10,Table2[[#Headers],[TRMT2A]:[FCGR1B]],Table2[[#This Row],[TRMT2A]:[FCGR1B]]))</f>
        <v/>
      </c>
      <c r="C60" t="str" cm="1">
        <f t="array" ref="C60">CLEAN(_xlfn.XLOOKUP(C$10,Table2[[#Headers],[TRMT2A]:[FCGR1B]],Table2[[#This Row],[TRMT2A]:[FCGR1B]]))</f>
        <v/>
      </c>
      <c r="D60" t="e">
        <f t="shared" si="0"/>
        <v>#VALUE!</v>
      </c>
      <c r="E60" t="e" cm="1">
        <f t="array" ref="E60">INDEX('Lookup Tables'!B$4:B$337,MATCH(TRUE,INDEX('Lookup Tables'!A$4:A$337&gt;D60,0),))</f>
        <v>#N/A</v>
      </c>
      <c r="F60" t="str">
        <f t="shared" si="1"/>
        <v/>
      </c>
      <c r="H60" t="str" cm="1">
        <f t="array" ref="H60">CLEAN(_xlfn.XLOOKUP(H$10,Table2[[#Headers],[TRMT2A]:[FCGR1B]],Table2[[#This Row],[TRMT2A]:[FCGR1B]]))</f>
        <v/>
      </c>
      <c r="I60" t="str" cm="1">
        <f t="array" ref="I60">CLEAN(_xlfn.XLOOKUP(I$10,Table2[[#Headers],[TRMT2A]:[FCGR1B]],Table2[[#This Row],[TRMT2A]:[FCGR1B]]))</f>
        <v/>
      </c>
      <c r="J60" t="e">
        <f t="shared" si="2"/>
        <v>#VALUE!</v>
      </c>
      <c r="K60" t="e" cm="1">
        <f t="array" ref="K60">INDEX('Lookup Tables'!E$4:E$337,MATCH(TRUE,INDEX('Lookup Tables'!D$4:D$337&gt;J60,0),))</f>
        <v>#N/A</v>
      </c>
      <c r="L60" t="str">
        <f t="shared" si="3"/>
        <v/>
      </c>
      <c r="N60" t="str" cm="1">
        <f t="array" ref="N60">CLEAN(_xlfn.XLOOKUP(N$10,Table2[[#Headers],[TRMT2A]:[FCGR1B]],Table2[[#This Row],[TRMT2A]:[FCGR1B]]))</f>
        <v/>
      </c>
      <c r="O60" t="str" cm="1">
        <f t="array" ref="O60">CLEAN(_xlfn.XLOOKUP(O$10,Table2[[#Headers],[TRMT2A]:[FCGR1B]],Table2[[#This Row],[TRMT2A]:[FCGR1B]]))</f>
        <v/>
      </c>
      <c r="P60" t="e">
        <f t="shared" si="4"/>
        <v>#VALUE!</v>
      </c>
      <c r="Q60" t="e" cm="1">
        <f t="array" ref="Q60">INDEX('Lookup Tables'!H$4:H$337,MATCH(TRUE,INDEX('Lookup Tables'!G$4:G$337&gt;P60,0),))</f>
        <v>#N/A</v>
      </c>
      <c r="R60" t="str">
        <f t="shared" si="5"/>
        <v/>
      </c>
      <c r="T60" t="str" cm="1">
        <f t="array" ref="T60">CLEAN(_xlfn.XLOOKUP(T$10,Table2[[#Headers],[TRMT2A]:[FCGR1B]],Table2[[#This Row],[TRMT2A]:[FCGR1B]]))</f>
        <v/>
      </c>
      <c r="U60" t="str" cm="1">
        <f t="array" ref="U60">CLEAN(_xlfn.XLOOKUP(U$10,Table2[[#Headers],[TRMT2A]:[FCGR1B]],Table2[[#This Row],[TRMT2A]:[FCGR1B]]))</f>
        <v/>
      </c>
      <c r="V60" t="e">
        <f t="shared" si="6"/>
        <v>#VALUE!</v>
      </c>
      <c r="W60" t="e" cm="1">
        <f t="array" ref="W60">INDEX('Lookup Tables'!K$4:K$337,MATCH(TRUE,INDEX('Lookup Tables'!J$4:J$337&gt;V60,0),))</f>
        <v>#N/A</v>
      </c>
      <c r="X60" t="str">
        <f t="shared" si="7"/>
        <v/>
      </c>
      <c r="Z60" t="str" cm="1">
        <f t="array" ref="Z60">CLEAN(_xlfn.XLOOKUP(Z$10,Table2[[#Headers],[TRMT2A]:[FCGR1B]],Table2[[#This Row],[TRMT2A]:[FCGR1B]]))</f>
        <v/>
      </c>
      <c r="AA60" t="str" cm="1">
        <f t="array" ref="AA60">CLEAN(_xlfn.XLOOKUP(AA$10,Table2[[#Headers],[TRMT2A]:[FCGR1B]],Table2[[#This Row],[TRMT2A]:[FCGR1B]]))</f>
        <v/>
      </c>
      <c r="AB60" t="e">
        <f t="shared" si="8"/>
        <v>#VALUE!</v>
      </c>
      <c r="AC60" t="e" cm="1">
        <f t="array" ref="AC60">INDEX('Lookup Tables'!N$4:N$337,MATCH(TRUE,INDEX('Lookup Tables'!M$4:M$337&gt;AB60,0),))</f>
        <v>#N/A</v>
      </c>
      <c r="AD60" t="str">
        <f t="shared" si="9"/>
        <v/>
      </c>
      <c r="AF60" t="str" cm="1">
        <f t="array" ref="AF60">CLEAN(_xlfn.XLOOKUP(AF$10,Table2[[#Headers],[TRMT2A]:[FCGR1B]],Table2[[#This Row],[TRMT2A]:[FCGR1B]]))</f>
        <v/>
      </c>
      <c r="AG60" t="str" cm="1">
        <f t="array" ref="AG60">CLEAN(_xlfn.XLOOKUP(AG$10,Table2[[#Headers],[TRMT2A]:[FCGR1B]],Table2[[#This Row],[TRMT2A]:[FCGR1B]]))</f>
        <v/>
      </c>
      <c r="AH60" t="e">
        <f t="shared" si="10"/>
        <v>#VALUE!</v>
      </c>
      <c r="AI60" t="e" cm="1">
        <f t="array" ref="AI60">INDEX('Lookup Tables'!Q$4:Q$337,MATCH(TRUE,INDEX('Lookup Tables'!P$4:P$337&gt;AH60,0),))</f>
        <v>#N/A</v>
      </c>
      <c r="AJ60" t="str">
        <f t="shared" si="11"/>
        <v/>
      </c>
      <c r="AL60" t="str" cm="1">
        <f t="array" ref="AL60">CLEAN(_xlfn.XLOOKUP(AL$10,Table2[[#Headers],[TRMT2A]:[FCGR1B]],Table2[[#This Row],[TRMT2A]:[FCGR1B]]))</f>
        <v/>
      </c>
      <c r="AM60" t="str" cm="1">
        <f t="array" ref="AM60">CLEAN(_xlfn.XLOOKUP(AM$10,Table2[[#Headers],[TRMT2A]:[FCGR1B]],Table2[[#This Row],[TRMT2A]:[FCGR1B]]))</f>
        <v/>
      </c>
      <c r="AN60" t="e">
        <f t="shared" si="12"/>
        <v>#VALUE!</v>
      </c>
      <c r="AO60" t="e" cm="1">
        <f t="array" ref="AO60">INDEX('Lookup Tables'!T$4:T$337,MATCH(TRUE,INDEX('Lookup Tables'!S$4:S$337&gt;AN60,0),))</f>
        <v>#N/A</v>
      </c>
      <c r="AP60" t="str">
        <f t="shared" si="13"/>
        <v/>
      </c>
      <c r="AR60" t="str" cm="1">
        <f t="array" ref="AR60">CLEAN(_xlfn.XLOOKUP(AR$10,Table2[[#Headers],[TRMT2A]:[FCGR1B]],Table2[[#This Row],[TRMT2A]:[FCGR1B]]))</f>
        <v/>
      </c>
      <c r="AS60" t="str" cm="1">
        <f t="array" ref="AS60">CLEAN(_xlfn.XLOOKUP(AS$10,Table2[[#Headers],[TRMT2A]:[FCGR1B]],Table2[[#This Row],[TRMT2A]:[FCGR1B]]))</f>
        <v/>
      </c>
      <c r="AT60" t="e">
        <f t="shared" si="14"/>
        <v>#VALUE!</v>
      </c>
      <c r="AU60" t="e" cm="1">
        <f t="array" ref="AU60">INDEX('Lookup Tables'!W$4:W$337,MATCH(TRUE,INDEX('Lookup Tables'!V$4:V$337&gt;AT60,0),))</f>
        <v>#N/A</v>
      </c>
      <c r="AV60" t="str">
        <f t="shared" si="15"/>
        <v/>
      </c>
      <c r="AX60" t="str" cm="1">
        <f t="array" ref="AX60">CLEAN(_xlfn.XLOOKUP(AX$10,Table2[[#Headers],[TRMT2A]:[FCGR1B]],Table2[[#This Row],[TRMT2A]:[FCGR1B]]))</f>
        <v/>
      </c>
      <c r="AY60" t="str" cm="1">
        <f t="array" ref="AY60">CLEAN(_xlfn.XLOOKUP(AY$10,Table2[[#Headers],[TRMT2A]:[FCGR1B]],Table2[[#This Row],[TRMT2A]:[FCGR1B]]))</f>
        <v/>
      </c>
      <c r="AZ60" t="e">
        <f t="shared" si="16"/>
        <v>#VALUE!</v>
      </c>
      <c r="BA60" t="e" cm="1">
        <f t="array" ref="BA60">INDEX('Lookup Tables'!Z$4:Z$337,MATCH(TRUE,INDEX('Lookup Tables'!Y$4:Y$337&gt;AZ60,0),))</f>
        <v>#N/A</v>
      </c>
      <c r="BB60" t="str">
        <f t="shared" si="17"/>
        <v/>
      </c>
      <c r="BD60" t="e">
        <f t="shared" si="18"/>
        <v>#DIV/0!</v>
      </c>
    </row>
    <row r="61" spans="1:56">
      <c r="A61">
        <f>'Input Output'!A61</f>
        <v>0</v>
      </c>
      <c r="B61" t="str" cm="1">
        <f t="array" ref="B61">CLEAN(_xlfn.XLOOKUP(B$10,Table2[[#Headers],[TRMT2A]:[FCGR1B]],Table2[[#This Row],[TRMT2A]:[FCGR1B]]))</f>
        <v/>
      </c>
      <c r="C61" t="str" cm="1">
        <f t="array" ref="C61">CLEAN(_xlfn.XLOOKUP(C$10,Table2[[#Headers],[TRMT2A]:[FCGR1B]],Table2[[#This Row],[TRMT2A]:[FCGR1B]]))</f>
        <v/>
      </c>
      <c r="D61" t="e">
        <f t="shared" si="0"/>
        <v>#VALUE!</v>
      </c>
      <c r="E61" t="e" cm="1">
        <f t="array" ref="E61">INDEX('Lookup Tables'!B$4:B$337,MATCH(TRUE,INDEX('Lookup Tables'!A$4:A$337&gt;D61,0),))</f>
        <v>#N/A</v>
      </c>
      <c r="F61" t="str">
        <f t="shared" si="1"/>
        <v/>
      </c>
      <c r="H61" t="str" cm="1">
        <f t="array" ref="H61">CLEAN(_xlfn.XLOOKUP(H$10,Table2[[#Headers],[TRMT2A]:[FCGR1B]],Table2[[#This Row],[TRMT2A]:[FCGR1B]]))</f>
        <v/>
      </c>
      <c r="I61" t="str" cm="1">
        <f t="array" ref="I61">CLEAN(_xlfn.XLOOKUP(I$10,Table2[[#Headers],[TRMT2A]:[FCGR1B]],Table2[[#This Row],[TRMT2A]:[FCGR1B]]))</f>
        <v/>
      </c>
      <c r="J61" t="e">
        <f t="shared" si="2"/>
        <v>#VALUE!</v>
      </c>
      <c r="K61" t="e" cm="1">
        <f t="array" ref="K61">INDEX('Lookup Tables'!E$4:E$337,MATCH(TRUE,INDEX('Lookup Tables'!D$4:D$337&gt;J61,0),))</f>
        <v>#N/A</v>
      </c>
      <c r="L61" t="str">
        <f t="shared" si="3"/>
        <v/>
      </c>
      <c r="N61" t="str" cm="1">
        <f t="array" ref="N61">CLEAN(_xlfn.XLOOKUP(N$10,Table2[[#Headers],[TRMT2A]:[FCGR1B]],Table2[[#This Row],[TRMT2A]:[FCGR1B]]))</f>
        <v/>
      </c>
      <c r="O61" t="str" cm="1">
        <f t="array" ref="O61">CLEAN(_xlfn.XLOOKUP(O$10,Table2[[#Headers],[TRMT2A]:[FCGR1B]],Table2[[#This Row],[TRMT2A]:[FCGR1B]]))</f>
        <v/>
      </c>
      <c r="P61" t="e">
        <f t="shared" si="4"/>
        <v>#VALUE!</v>
      </c>
      <c r="Q61" t="e" cm="1">
        <f t="array" ref="Q61">INDEX('Lookup Tables'!H$4:H$337,MATCH(TRUE,INDEX('Lookup Tables'!G$4:G$337&gt;P61,0),))</f>
        <v>#N/A</v>
      </c>
      <c r="R61" t="str">
        <f t="shared" si="5"/>
        <v/>
      </c>
      <c r="T61" t="str" cm="1">
        <f t="array" ref="T61">CLEAN(_xlfn.XLOOKUP(T$10,Table2[[#Headers],[TRMT2A]:[FCGR1B]],Table2[[#This Row],[TRMT2A]:[FCGR1B]]))</f>
        <v/>
      </c>
      <c r="U61" t="str" cm="1">
        <f t="array" ref="U61">CLEAN(_xlfn.XLOOKUP(U$10,Table2[[#Headers],[TRMT2A]:[FCGR1B]],Table2[[#This Row],[TRMT2A]:[FCGR1B]]))</f>
        <v/>
      </c>
      <c r="V61" t="e">
        <f t="shared" si="6"/>
        <v>#VALUE!</v>
      </c>
      <c r="W61" t="e" cm="1">
        <f t="array" ref="W61">INDEX('Lookup Tables'!K$4:K$337,MATCH(TRUE,INDEX('Lookup Tables'!J$4:J$337&gt;V61,0),))</f>
        <v>#N/A</v>
      </c>
      <c r="X61" t="str">
        <f t="shared" si="7"/>
        <v/>
      </c>
      <c r="Z61" t="str" cm="1">
        <f t="array" ref="Z61">CLEAN(_xlfn.XLOOKUP(Z$10,Table2[[#Headers],[TRMT2A]:[FCGR1B]],Table2[[#This Row],[TRMT2A]:[FCGR1B]]))</f>
        <v/>
      </c>
      <c r="AA61" t="str" cm="1">
        <f t="array" ref="AA61">CLEAN(_xlfn.XLOOKUP(AA$10,Table2[[#Headers],[TRMT2A]:[FCGR1B]],Table2[[#This Row],[TRMT2A]:[FCGR1B]]))</f>
        <v/>
      </c>
      <c r="AB61" t="e">
        <f t="shared" si="8"/>
        <v>#VALUE!</v>
      </c>
      <c r="AC61" t="e" cm="1">
        <f t="array" ref="AC61">INDEX('Lookup Tables'!N$4:N$337,MATCH(TRUE,INDEX('Lookup Tables'!M$4:M$337&gt;AB61,0),))</f>
        <v>#N/A</v>
      </c>
      <c r="AD61" t="str">
        <f t="shared" si="9"/>
        <v/>
      </c>
      <c r="AF61" t="str" cm="1">
        <f t="array" ref="AF61">CLEAN(_xlfn.XLOOKUP(AF$10,Table2[[#Headers],[TRMT2A]:[FCGR1B]],Table2[[#This Row],[TRMT2A]:[FCGR1B]]))</f>
        <v/>
      </c>
      <c r="AG61" t="str" cm="1">
        <f t="array" ref="AG61">CLEAN(_xlfn.XLOOKUP(AG$10,Table2[[#Headers],[TRMT2A]:[FCGR1B]],Table2[[#This Row],[TRMT2A]:[FCGR1B]]))</f>
        <v/>
      </c>
      <c r="AH61" t="e">
        <f t="shared" si="10"/>
        <v>#VALUE!</v>
      </c>
      <c r="AI61" t="e" cm="1">
        <f t="array" ref="AI61">INDEX('Lookup Tables'!Q$4:Q$337,MATCH(TRUE,INDEX('Lookup Tables'!P$4:P$337&gt;AH61,0),))</f>
        <v>#N/A</v>
      </c>
      <c r="AJ61" t="str">
        <f t="shared" si="11"/>
        <v/>
      </c>
      <c r="AL61" t="str" cm="1">
        <f t="array" ref="AL61">CLEAN(_xlfn.XLOOKUP(AL$10,Table2[[#Headers],[TRMT2A]:[FCGR1B]],Table2[[#This Row],[TRMT2A]:[FCGR1B]]))</f>
        <v/>
      </c>
      <c r="AM61" t="str" cm="1">
        <f t="array" ref="AM61">CLEAN(_xlfn.XLOOKUP(AM$10,Table2[[#Headers],[TRMT2A]:[FCGR1B]],Table2[[#This Row],[TRMT2A]:[FCGR1B]]))</f>
        <v/>
      </c>
      <c r="AN61" t="e">
        <f t="shared" si="12"/>
        <v>#VALUE!</v>
      </c>
      <c r="AO61" t="e" cm="1">
        <f t="array" ref="AO61">INDEX('Lookup Tables'!T$4:T$337,MATCH(TRUE,INDEX('Lookup Tables'!S$4:S$337&gt;AN61,0),))</f>
        <v>#N/A</v>
      </c>
      <c r="AP61" t="str">
        <f t="shared" si="13"/>
        <v/>
      </c>
      <c r="AR61" t="str" cm="1">
        <f t="array" ref="AR61">CLEAN(_xlfn.XLOOKUP(AR$10,Table2[[#Headers],[TRMT2A]:[FCGR1B]],Table2[[#This Row],[TRMT2A]:[FCGR1B]]))</f>
        <v/>
      </c>
      <c r="AS61" t="str" cm="1">
        <f t="array" ref="AS61">CLEAN(_xlfn.XLOOKUP(AS$10,Table2[[#Headers],[TRMT2A]:[FCGR1B]],Table2[[#This Row],[TRMT2A]:[FCGR1B]]))</f>
        <v/>
      </c>
      <c r="AT61" t="e">
        <f t="shared" si="14"/>
        <v>#VALUE!</v>
      </c>
      <c r="AU61" t="e" cm="1">
        <f t="array" ref="AU61">INDEX('Lookup Tables'!W$4:W$337,MATCH(TRUE,INDEX('Lookup Tables'!V$4:V$337&gt;AT61,0),))</f>
        <v>#N/A</v>
      </c>
      <c r="AV61" t="str">
        <f t="shared" si="15"/>
        <v/>
      </c>
      <c r="AX61" t="str" cm="1">
        <f t="array" ref="AX61">CLEAN(_xlfn.XLOOKUP(AX$10,Table2[[#Headers],[TRMT2A]:[FCGR1B]],Table2[[#This Row],[TRMT2A]:[FCGR1B]]))</f>
        <v/>
      </c>
      <c r="AY61" t="str" cm="1">
        <f t="array" ref="AY61">CLEAN(_xlfn.XLOOKUP(AY$10,Table2[[#Headers],[TRMT2A]:[FCGR1B]],Table2[[#This Row],[TRMT2A]:[FCGR1B]]))</f>
        <v/>
      </c>
      <c r="AZ61" t="e">
        <f t="shared" si="16"/>
        <v>#VALUE!</v>
      </c>
      <c r="BA61" t="e" cm="1">
        <f t="array" ref="BA61">INDEX('Lookup Tables'!Z$4:Z$337,MATCH(TRUE,INDEX('Lookup Tables'!Y$4:Y$337&gt;AZ61,0),))</f>
        <v>#N/A</v>
      </c>
      <c r="BB61" t="str">
        <f t="shared" si="17"/>
        <v/>
      </c>
      <c r="BD61" t="e">
        <f t="shared" si="18"/>
        <v>#DIV/0!</v>
      </c>
    </row>
    <row r="62" spans="1:56">
      <c r="A62">
        <f>'Input Output'!A62</f>
        <v>0</v>
      </c>
      <c r="B62" t="str" cm="1">
        <f t="array" ref="B62">CLEAN(_xlfn.XLOOKUP(B$10,Table2[[#Headers],[TRMT2A]:[FCGR1B]],Table2[[#This Row],[TRMT2A]:[FCGR1B]]))</f>
        <v/>
      </c>
      <c r="C62" t="str" cm="1">
        <f t="array" ref="C62">CLEAN(_xlfn.XLOOKUP(C$10,Table2[[#Headers],[TRMT2A]:[FCGR1B]],Table2[[#This Row],[TRMT2A]:[FCGR1B]]))</f>
        <v/>
      </c>
      <c r="D62" t="e">
        <f t="shared" si="0"/>
        <v>#VALUE!</v>
      </c>
      <c r="E62" t="e" cm="1">
        <f t="array" ref="E62">INDEX('Lookup Tables'!B$4:B$337,MATCH(TRUE,INDEX('Lookup Tables'!A$4:A$337&gt;D62,0),))</f>
        <v>#N/A</v>
      </c>
      <c r="F62" t="str">
        <f t="shared" si="1"/>
        <v/>
      </c>
      <c r="H62" t="str" cm="1">
        <f t="array" ref="H62">CLEAN(_xlfn.XLOOKUP(H$10,Table2[[#Headers],[TRMT2A]:[FCGR1B]],Table2[[#This Row],[TRMT2A]:[FCGR1B]]))</f>
        <v/>
      </c>
      <c r="I62" t="str" cm="1">
        <f t="array" ref="I62">CLEAN(_xlfn.XLOOKUP(I$10,Table2[[#Headers],[TRMT2A]:[FCGR1B]],Table2[[#This Row],[TRMT2A]:[FCGR1B]]))</f>
        <v/>
      </c>
      <c r="J62" t="e">
        <f t="shared" si="2"/>
        <v>#VALUE!</v>
      </c>
      <c r="K62" t="e" cm="1">
        <f t="array" ref="K62">INDEX('Lookup Tables'!E$4:E$337,MATCH(TRUE,INDEX('Lookup Tables'!D$4:D$337&gt;J62,0),))</f>
        <v>#N/A</v>
      </c>
      <c r="L62" t="str">
        <f t="shared" si="3"/>
        <v/>
      </c>
      <c r="N62" t="str" cm="1">
        <f t="array" ref="N62">CLEAN(_xlfn.XLOOKUP(N$10,Table2[[#Headers],[TRMT2A]:[FCGR1B]],Table2[[#This Row],[TRMT2A]:[FCGR1B]]))</f>
        <v/>
      </c>
      <c r="O62" t="str" cm="1">
        <f t="array" ref="O62">CLEAN(_xlfn.XLOOKUP(O$10,Table2[[#Headers],[TRMT2A]:[FCGR1B]],Table2[[#This Row],[TRMT2A]:[FCGR1B]]))</f>
        <v/>
      </c>
      <c r="P62" t="e">
        <f t="shared" si="4"/>
        <v>#VALUE!</v>
      </c>
      <c r="Q62" t="e" cm="1">
        <f t="array" ref="Q62">INDEX('Lookup Tables'!H$4:H$337,MATCH(TRUE,INDEX('Lookup Tables'!G$4:G$337&gt;P62,0),))</f>
        <v>#N/A</v>
      </c>
      <c r="R62" t="str">
        <f t="shared" si="5"/>
        <v/>
      </c>
      <c r="T62" t="str" cm="1">
        <f t="array" ref="T62">CLEAN(_xlfn.XLOOKUP(T$10,Table2[[#Headers],[TRMT2A]:[FCGR1B]],Table2[[#This Row],[TRMT2A]:[FCGR1B]]))</f>
        <v/>
      </c>
      <c r="U62" t="str" cm="1">
        <f t="array" ref="U62">CLEAN(_xlfn.XLOOKUP(U$10,Table2[[#Headers],[TRMT2A]:[FCGR1B]],Table2[[#This Row],[TRMT2A]:[FCGR1B]]))</f>
        <v/>
      </c>
      <c r="V62" t="e">
        <f t="shared" si="6"/>
        <v>#VALUE!</v>
      </c>
      <c r="W62" t="e" cm="1">
        <f t="array" ref="W62">INDEX('Lookup Tables'!K$4:K$337,MATCH(TRUE,INDEX('Lookup Tables'!J$4:J$337&gt;V62,0),))</f>
        <v>#N/A</v>
      </c>
      <c r="X62" t="str">
        <f t="shared" si="7"/>
        <v/>
      </c>
      <c r="Z62" t="str" cm="1">
        <f t="array" ref="Z62">CLEAN(_xlfn.XLOOKUP(Z$10,Table2[[#Headers],[TRMT2A]:[FCGR1B]],Table2[[#This Row],[TRMT2A]:[FCGR1B]]))</f>
        <v/>
      </c>
      <c r="AA62" t="str" cm="1">
        <f t="array" ref="AA62">CLEAN(_xlfn.XLOOKUP(AA$10,Table2[[#Headers],[TRMT2A]:[FCGR1B]],Table2[[#This Row],[TRMT2A]:[FCGR1B]]))</f>
        <v/>
      </c>
      <c r="AB62" t="e">
        <f t="shared" si="8"/>
        <v>#VALUE!</v>
      </c>
      <c r="AC62" t="e" cm="1">
        <f t="array" ref="AC62">INDEX('Lookup Tables'!N$4:N$337,MATCH(TRUE,INDEX('Lookup Tables'!M$4:M$337&gt;AB62,0),))</f>
        <v>#N/A</v>
      </c>
      <c r="AD62" t="str">
        <f t="shared" si="9"/>
        <v/>
      </c>
      <c r="AF62" t="str" cm="1">
        <f t="array" ref="AF62">CLEAN(_xlfn.XLOOKUP(AF$10,Table2[[#Headers],[TRMT2A]:[FCGR1B]],Table2[[#This Row],[TRMT2A]:[FCGR1B]]))</f>
        <v/>
      </c>
      <c r="AG62" t="str" cm="1">
        <f t="array" ref="AG62">CLEAN(_xlfn.XLOOKUP(AG$10,Table2[[#Headers],[TRMT2A]:[FCGR1B]],Table2[[#This Row],[TRMT2A]:[FCGR1B]]))</f>
        <v/>
      </c>
      <c r="AH62" t="e">
        <f t="shared" si="10"/>
        <v>#VALUE!</v>
      </c>
      <c r="AI62" t="e" cm="1">
        <f t="array" ref="AI62">INDEX('Lookup Tables'!Q$4:Q$337,MATCH(TRUE,INDEX('Lookup Tables'!P$4:P$337&gt;AH62,0),))</f>
        <v>#N/A</v>
      </c>
      <c r="AJ62" t="str">
        <f t="shared" si="11"/>
        <v/>
      </c>
      <c r="AL62" t="str" cm="1">
        <f t="array" ref="AL62">CLEAN(_xlfn.XLOOKUP(AL$10,Table2[[#Headers],[TRMT2A]:[FCGR1B]],Table2[[#This Row],[TRMT2A]:[FCGR1B]]))</f>
        <v/>
      </c>
      <c r="AM62" t="str" cm="1">
        <f t="array" ref="AM62">CLEAN(_xlfn.XLOOKUP(AM$10,Table2[[#Headers],[TRMT2A]:[FCGR1B]],Table2[[#This Row],[TRMT2A]:[FCGR1B]]))</f>
        <v/>
      </c>
      <c r="AN62" t="e">
        <f t="shared" si="12"/>
        <v>#VALUE!</v>
      </c>
      <c r="AO62" t="e" cm="1">
        <f t="array" ref="AO62">INDEX('Lookup Tables'!T$4:T$337,MATCH(TRUE,INDEX('Lookup Tables'!S$4:S$337&gt;AN62,0),))</f>
        <v>#N/A</v>
      </c>
      <c r="AP62" t="str">
        <f t="shared" si="13"/>
        <v/>
      </c>
      <c r="AR62" t="str" cm="1">
        <f t="array" ref="AR62">CLEAN(_xlfn.XLOOKUP(AR$10,Table2[[#Headers],[TRMT2A]:[FCGR1B]],Table2[[#This Row],[TRMT2A]:[FCGR1B]]))</f>
        <v/>
      </c>
      <c r="AS62" t="str" cm="1">
        <f t="array" ref="AS62">CLEAN(_xlfn.XLOOKUP(AS$10,Table2[[#Headers],[TRMT2A]:[FCGR1B]],Table2[[#This Row],[TRMT2A]:[FCGR1B]]))</f>
        <v/>
      </c>
      <c r="AT62" t="e">
        <f t="shared" si="14"/>
        <v>#VALUE!</v>
      </c>
      <c r="AU62" t="e" cm="1">
        <f t="array" ref="AU62">INDEX('Lookup Tables'!W$4:W$337,MATCH(TRUE,INDEX('Lookup Tables'!V$4:V$337&gt;AT62,0),))</f>
        <v>#N/A</v>
      </c>
      <c r="AV62" t="str">
        <f t="shared" si="15"/>
        <v/>
      </c>
      <c r="AX62" t="str" cm="1">
        <f t="array" ref="AX62">CLEAN(_xlfn.XLOOKUP(AX$10,Table2[[#Headers],[TRMT2A]:[FCGR1B]],Table2[[#This Row],[TRMT2A]:[FCGR1B]]))</f>
        <v/>
      </c>
      <c r="AY62" t="str" cm="1">
        <f t="array" ref="AY62">CLEAN(_xlfn.XLOOKUP(AY$10,Table2[[#Headers],[TRMT2A]:[FCGR1B]],Table2[[#This Row],[TRMT2A]:[FCGR1B]]))</f>
        <v/>
      </c>
      <c r="AZ62" t="e">
        <f t="shared" si="16"/>
        <v>#VALUE!</v>
      </c>
      <c r="BA62" t="e" cm="1">
        <f t="array" ref="BA62">INDEX('Lookup Tables'!Z$4:Z$337,MATCH(TRUE,INDEX('Lookup Tables'!Y$4:Y$337&gt;AZ62,0),))</f>
        <v>#N/A</v>
      </c>
      <c r="BB62" t="str">
        <f t="shared" si="17"/>
        <v/>
      </c>
      <c r="BD62" t="e">
        <f t="shared" si="18"/>
        <v>#DIV/0!</v>
      </c>
    </row>
    <row r="63" spans="1:56">
      <c r="A63">
        <f>'Input Output'!A63</f>
        <v>0</v>
      </c>
      <c r="B63" t="str" cm="1">
        <f t="array" ref="B63">CLEAN(_xlfn.XLOOKUP(B$10,Table2[[#Headers],[TRMT2A]:[FCGR1B]],Table2[[#This Row],[TRMT2A]:[FCGR1B]]))</f>
        <v/>
      </c>
      <c r="C63" t="str" cm="1">
        <f t="array" ref="C63">CLEAN(_xlfn.XLOOKUP(C$10,Table2[[#Headers],[TRMT2A]:[FCGR1B]],Table2[[#This Row],[TRMT2A]:[FCGR1B]]))</f>
        <v/>
      </c>
      <c r="D63" t="e">
        <f t="shared" si="0"/>
        <v>#VALUE!</v>
      </c>
      <c r="E63" t="e" cm="1">
        <f t="array" ref="E63">INDEX('Lookup Tables'!B$4:B$337,MATCH(TRUE,INDEX('Lookup Tables'!A$4:A$337&gt;D63,0),))</f>
        <v>#N/A</v>
      </c>
      <c r="F63" t="str">
        <f t="shared" si="1"/>
        <v/>
      </c>
      <c r="H63" t="str" cm="1">
        <f t="array" ref="H63">CLEAN(_xlfn.XLOOKUP(H$10,Table2[[#Headers],[TRMT2A]:[FCGR1B]],Table2[[#This Row],[TRMT2A]:[FCGR1B]]))</f>
        <v/>
      </c>
      <c r="I63" t="str" cm="1">
        <f t="array" ref="I63">CLEAN(_xlfn.XLOOKUP(I$10,Table2[[#Headers],[TRMT2A]:[FCGR1B]],Table2[[#This Row],[TRMT2A]:[FCGR1B]]))</f>
        <v/>
      </c>
      <c r="J63" t="e">
        <f t="shared" si="2"/>
        <v>#VALUE!</v>
      </c>
      <c r="K63" t="e" cm="1">
        <f t="array" ref="K63">INDEX('Lookup Tables'!E$4:E$337,MATCH(TRUE,INDEX('Lookup Tables'!D$4:D$337&gt;J63,0),))</f>
        <v>#N/A</v>
      </c>
      <c r="L63" t="str">
        <f t="shared" si="3"/>
        <v/>
      </c>
      <c r="N63" t="str" cm="1">
        <f t="array" ref="N63">CLEAN(_xlfn.XLOOKUP(N$10,Table2[[#Headers],[TRMT2A]:[FCGR1B]],Table2[[#This Row],[TRMT2A]:[FCGR1B]]))</f>
        <v/>
      </c>
      <c r="O63" t="str" cm="1">
        <f t="array" ref="O63">CLEAN(_xlfn.XLOOKUP(O$10,Table2[[#Headers],[TRMT2A]:[FCGR1B]],Table2[[#This Row],[TRMT2A]:[FCGR1B]]))</f>
        <v/>
      </c>
      <c r="P63" t="e">
        <f t="shared" si="4"/>
        <v>#VALUE!</v>
      </c>
      <c r="Q63" t="e" cm="1">
        <f t="array" ref="Q63">INDEX('Lookup Tables'!H$4:H$337,MATCH(TRUE,INDEX('Lookup Tables'!G$4:G$337&gt;P63,0),))</f>
        <v>#N/A</v>
      </c>
      <c r="R63" t="str">
        <f t="shared" si="5"/>
        <v/>
      </c>
      <c r="T63" t="str" cm="1">
        <f t="array" ref="T63">CLEAN(_xlfn.XLOOKUP(T$10,Table2[[#Headers],[TRMT2A]:[FCGR1B]],Table2[[#This Row],[TRMT2A]:[FCGR1B]]))</f>
        <v/>
      </c>
      <c r="U63" t="str" cm="1">
        <f t="array" ref="U63">CLEAN(_xlfn.XLOOKUP(U$10,Table2[[#Headers],[TRMT2A]:[FCGR1B]],Table2[[#This Row],[TRMT2A]:[FCGR1B]]))</f>
        <v/>
      </c>
      <c r="V63" t="e">
        <f t="shared" si="6"/>
        <v>#VALUE!</v>
      </c>
      <c r="W63" t="e" cm="1">
        <f t="array" ref="W63">INDEX('Lookup Tables'!K$4:K$337,MATCH(TRUE,INDEX('Lookup Tables'!J$4:J$337&gt;V63,0),))</f>
        <v>#N/A</v>
      </c>
      <c r="X63" t="str">
        <f t="shared" si="7"/>
        <v/>
      </c>
      <c r="Z63" t="str" cm="1">
        <f t="array" ref="Z63">CLEAN(_xlfn.XLOOKUP(Z$10,Table2[[#Headers],[TRMT2A]:[FCGR1B]],Table2[[#This Row],[TRMT2A]:[FCGR1B]]))</f>
        <v/>
      </c>
      <c r="AA63" t="str" cm="1">
        <f t="array" ref="AA63">CLEAN(_xlfn.XLOOKUP(AA$10,Table2[[#Headers],[TRMT2A]:[FCGR1B]],Table2[[#This Row],[TRMT2A]:[FCGR1B]]))</f>
        <v/>
      </c>
      <c r="AB63" t="e">
        <f t="shared" si="8"/>
        <v>#VALUE!</v>
      </c>
      <c r="AC63" t="e" cm="1">
        <f t="array" ref="AC63">INDEX('Lookup Tables'!N$4:N$337,MATCH(TRUE,INDEX('Lookup Tables'!M$4:M$337&gt;AB63,0),))</f>
        <v>#N/A</v>
      </c>
      <c r="AD63" t="str">
        <f t="shared" si="9"/>
        <v/>
      </c>
      <c r="AF63" t="str" cm="1">
        <f t="array" ref="AF63">CLEAN(_xlfn.XLOOKUP(AF$10,Table2[[#Headers],[TRMT2A]:[FCGR1B]],Table2[[#This Row],[TRMT2A]:[FCGR1B]]))</f>
        <v/>
      </c>
      <c r="AG63" t="str" cm="1">
        <f t="array" ref="AG63">CLEAN(_xlfn.XLOOKUP(AG$10,Table2[[#Headers],[TRMT2A]:[FCGR1B]],Table2[[#This Row],[TRMT2A]:[FCGR1B]]))</f>
        <v/>
      </c>
      <c r="AH63" t="e">
        <f t="shared" si="10"/>
        <v>#VALUE!</v>
      </c>
      <c r="AI63" t="e" cm="1">
        <f t="array" ref="AI63">INDEX('Lookup Tables'!Q$4:Q$337,MATCH(TRUE,INDEX('Lookup Tables'!P$4:P$337&gt;AH63,0),))</f>
        <v>#N/A</v>
      </c>
      <c r="AJ63" t="str">
        <f t="shared" si="11"/>
        <v/>
      </c>
      <c r="AL63" t="str" cm="1">
        <f t="array" ref="AL63">CLEAN(_xlfn.XLOOKUP(AL$10,Table2[[#Headers],[TRMT2A]:[FCGR1B]],Table2[[#This Row],[TRMT2A]:[FCGR1B]]))</f>
        <v/>
      </c>
      <c r="AM63" t="str" cm="1">
        <f t="array" ref="AM63">CLEAN(_xlfn.XLOOKUP(AM$10,Table2[[#Headers],[TRMT2A]:[FCGR1B]],Table2[[#This Row],[TRMT2A]:[FCGR1B]]))</f>
        <v/>
      </c>
      <c r="AN63" t="e">
        <f t="shared" si="12"/>
        <v>#VALUE!</v>
      </c>
      <c r="AO63" t="e" cm="1">
        <f t="array" ref="AO63">INDEX('Lookup Tables'!T$4:T$337,MATCH(TRUE,INDEX('Lookup Tables'!S$4:S$337&gt;AN63,0),))</f>
        <v>#N/A</v>
      </c>
      <c r="AP63" t="str">
        <f t="shared" si="13"/>
        <v/>
      </c>
      <c r="AR63" t="str" cm="1">
        <f t="array" ref="AR63">CLEAN(_xlfn.XLOOKUP(AR$10,Table2[[#Headers],[TRMT2A]:[FCGR1B]],Table2[[#This Row],[TRMT2A]:[FCGR1B]]))</f>
        <v/>
      </c>
      <c r="AS63" t="str" cm="1">
        <f t="array" ref="AS63">CLEAN(_xlfn.XLOOKUP(AS$10,Table2[[#Headers],[TRMT2A]:[FCGR1B]],Table2[[#This Row],[TRMT2A]:[FCGR1B]]))</f>
        <v/>
      </c>
      <c r="AT63" t="e">
        <f t="shared" si="14"/>
        <v>#VALUE!</v>
      </c>
      <c r="AU63" t="e" cm="1">
        <f t="array" ref="AU63">INDEX('Lookup Tables'!W$4:W$337,MATCH(TRUE,INDEX('Lookup Tables'!V$4:V$337&gt;AT63,0),))</f>
        <v>#N/A</v>
      </c>
      <c r="AV63" t="str">
        <f t="shared" si="15"/>
        <v/>
      </c>
      <c r="AX63" t="str" cm="1">
        <f t="array" ref="AX63">CLEAN(_xlfn.XLOOKUP(AX$10,Table2[[#Headers],[TRMT2A]:[FCGR1B]],Table2[[#This Row],[TRMT2A]:[FCGR1B]]))</f>
        <v/>
      </c>
      <c r="AY63" t="str" cm="1">
        <f t="array" ref="AY63">CLEAN(_xlfn.XLOOKUP(AY$10,Table2[[#Headers],[TRMT2A]:[FCGR1B]],Table2[[#This Row],[TRMT2A]:[FCGR1B]]))</f>
        <v/>
      </c>
      <c r="AZ63" t="e">
        <f t="shared" si="16"/>
        <v>#VALUE!</v>
      </c>
      <c r="BA63" t="e" cm="1">
        <f t="array" ref="BA63">INDEX('Lookup Tables'!Z$4:Z$337,MATCH(TRUE,INDEX('Lookup Tables'!Y$4:Y$337&gt;AZ63,0),))</f>
        <v>#N/A</v>
      </c>
      <c r="BB63" t="str">
        <f t="shared" si="17"/>
        <v/>
      </c>
      <c r="BD63" t="e">
        <f t="shared" si="18"/>
        <v>#DIV/0!</v>
      </c>
    </row>
    <row r="64" spans="1:56">
      <c r="A64">
        <f>'Input Output'!A64</f>
        <v>0</v>
      </c>
      <c r="B64" t="str" cm="1">
        <f t="array" ref="B64">CLEAN(_xlfn.XLOOKUP(B$10,Table2[[#Headers],[TRMT2A]:[FCGR1B]],Table2[[#This Row],[TRMT2A]:[FCGR1B]]))</f>
        <v/>
      </c>
      <c r="C64" t="str" cm="1">
        <f t="array" ref="C64">CLEAN(_xlfn.XLOOKUP(C$10,Table2[[#Headers],[TRMT2A]:[FCGR1B]],Table2[[#This Row],[TRMT2A]:[FCGR1B]]))</f>
        <v/>
      </c>
      <c r="D64" t="e">
        <f t="shared" si="0"/>
        <v>#VALUE!</v>
      </c>
      <c r="E64" t="e" cm="1">
        <f t="array" ref="E64">INDEX('Lookup Tables'!B$4:B$337,MATCH(TRUE,INDEX('Lookup Tables'!A$4:A$337&gt;D64,0),))</f>
        <v>#N/A</v>
      </c>
      <c r="F64" t="str">
        <f t="shared" si="1"/>
        <v/>
      </c>
      <c r="H64" t="str" cm="1">
        <f t="array" ref="H64">CLEAN(_xlfn.XLOOKUP(H$10,Table2[[#Headers],[TRMT2A]:[FCGR1B]],Table2[[#This Row],[TRMT2A]:[FCGR1B]]))</f>
        <v/>
      </c>
      <c r="I64" t="str" cm="1">
        <f t="array" ref="I64">CLEAN(_xlfn.XLOOKUP(I$10,Table2[[#Headers],[TRMT2A]:[FCGR1B]],Table2[[#This Row],[TRMT2A]:[FCGR1B]]))</f>
        <v/>
      </c>
      <c r="J64" t="e">
        <f t="shared" si="2"/>
        <v>#VALUE!</v>
      </c>
      <c r="K64" t="e" cm="1">
        <f t="array" ref="K64">INDEX('Lookup Tables'!E$4:E$337,MATCH(TRUE,INDEX('Lookup Tables'!D$4:D$337&gt;J64,0),))</f>
        <v>#N/A</v>
      </c>
      <c r="L64" t="str">
        <f t="shared" si="3"/>
        <v/>
      </c>
      <c r="N64" t="str" cm="1">
        <f t="array" ref="N64">CLEAN(_xlfn.XLOOKUP(N$10,Table2[[#Headers],[TRMT2A]:[FCGR1B]],Table2[[#This Row],[TRMT2A]:[FCGR1B]]))</f>
        <v/>
      </c>
      <c r="O64" t="str" cm="1">
        <f t="array" ref="O64">CLEAN(_xlfn.XLOOKUP(O$10,Table2[[#Headers],[TRMT2A]:[FCGR1B]],Table2[[#This Row],[TRMT2A]:[FCGR1B]]))</f>
        <v/>
      </c>
      <c r="P64" t="e">
        <f t="shared" si="4"/>
        <v>#VALUE!</v>
      </c>
      <c r="Q64" t="e" cm="1">
        <f t="array" ref="Q64">INDEX('Lookup Tables'!H$4:H$337,MATCH(TRUE,INDEX('Lookup Tables'!G$4:G$337&gt;P64,0),))</f>
        <v>#N/A</v>
      </c>
      <c r="R64" t="str">
        <f t="shared" si="5"/>
        <v/>
      </c>
      <c r="T64" t="str" cm="1">
        <f t="array" ref="T64">CLEAN(_xlfn.XLOOKUP(T$10,Table2[[#Headers],[TRMT2A]:[FCGR1B]],Table2[[#This Row],[TRMT2A]:[FCGR1B]]))</f>
        <v/>
      </c>
      <c r="U64" t="str" cm="1">
        <f t="array" ref="U64">CLEAN(_xlfn.XLOOKUP(U$10,Table2[[#Headers],[TRMT2A]:[FCGR1B]],Table2[[#This Row],[TRMT2A]:[FCGR1B]]))</f>
        <v/>
      </c>
      <c r="V64" t="e">
        <f t="shared" si="6"/>
        <v>#VALUE!</v>
      </c>
      <c r="W64" t="e" cm="1">
        <f t="array" ref="W64">INDEX('Lookup Tables'!K$4:K$337,MATCH(TRUE,INDEX('Lookup Tables'!J$4:J$337&gt;V64,0),))</f>
        <v>#N/A</v>
      </c>
      <c r="X64" t="str">
        <f t="shared" si="7"/>
        <v/>
      </c>
      <c r="Z64" t="str" cm="1">
        <f t="array" ref="Z64">CLEAN(_xlfn.XLOOKUP(Z$10,Table2[[#Headers],[TRMT2A]:[FCGR1B]],Table2[[#This Row],[TRMT2A]:[FCGR1B]]))</f>
        <v/>
      </c>
      <c r="AA64" t="str" cm="1">
        <f t="array" ref="AA64">CLEAN(_xlfn.XLOOKUP(AA$10,Table2[[#Headers],[TRMT2A]:[FCGR1B]],Table2[[#This Row],[TRMT2A]:[FCGR1B]]))</f>
        <v/>
      </c>
      <c r="AB64" t="e">
        <f t="shared" si="8"/>
        <v>#VALUE!</v>
      </c>
      <c r="AC64" t="e" cm="1">
        <f t="array" ref="AC64">INDEX('Lookup Tables'!N$4:N$337,MATCH(TRUE,INDEX('Lookup Tables'!M$4:M$337&gt;AB64,0),))</f>
        <v>#N/A</v>
      </c>
      <c r="AD64" t="str">
        <f t="shared" si="9"/>
        <v/>
      </c>
      <c r="AF64" t="str" cm="1">
        <f t="array" ref="AF64">CLEAN(_xlfn.XLOOKUP(AF$10,Table2[[#Headers],[TRMT2A]:[FCGR1B]],Table2[[#This Row],[TRMT2A]:[FCGR1B]]))</f>
        <v/>
      </c>
      <c r="AG64" t="str" cm="1">
        <f t="array" ref="AG64">CLEAN(_xlfn.XLOOKUP(AG$10,Table2[[#Headers],[TRMT2A]:[FCGR1B]],Table2[[#This Row],[TRMT2A]:[FCGR1B]]))</f>
        <v/>
      </c>
      <c r="AH64" t="e">
        <f t="shared" si="10"/>
        <v>#VALUE!</v>
      </c>
      <c r="AI64" t="e" cm="1">
        <f t="array" ref="AI64">INDEX('Lookup Tables'!Q$4:Q$337,MATCH(TRUE,INDEX('Lookup Tables'!P$4:P$337&gt;AH64,0),))</f>
        <v>#N/A</v>
      </c>
      <c r="AJ64" t="str">
        <f t="shared" si="11"/>
        <v/>
      </c>
      <c r="AL64" t="str" cm="1">
        <f t="array" ref="AL64">CLEAN(_xlfn.XLOOKUP(AL$10,Table2[[#Headers],[TRMT2A]:[FCGR1B]],Table2[[#This Row],[TRMT2A]:[FCGR1B]]))</f>
        <v/>
      </c>
      <c r="AM64" t="str" cm="1">
        <f t="array" ref="AM64">CLEAN(_xlfn.XLOOKUP(AM$10,Table2[[#Headers],[TRMT2A]:[FCGR1B]],Table2[[#This Row],[TRMT2A]:[FCGR1B]]))</f>
        <v/>
      </c>
      <c r="AN64" t="e">
        <f t="shared" si="12"/>
        <v>#VALUE!</v>
      </c>
      <c r="AO64" t="e" cm="1">
        <f t="array" ref="AO64">INDEX('Lookup Tables'!T$4:T$337,MATCH(TRUE,INDEX('Lookup Tables'!S$4:S$337&gt;AN64,0),))</f>
        <v>#N/A</v>
      </c>
      <c r="AP64" t="str">
        <f t="shared" si="13"/>
        <v/>
      </c>
      <c r="AR64" t="str" cm="1">
        <f t="array" ref="AR64">CLEAN(_xlfn.XLOOKUP(AR$10,Table2[[#Headers],[TRMT2A]:[FCGR1B]],Table2[[#This Row],[TRMT2A]:[FCGR1B]]))</f>
        <v/>
      </c>
      <c r="AS64" t="str" cm="1">
        <f t="array" ref="AS64">CLEAN(_xlfn.XLOOKUP(AS$10,Table2[[#Headers],[TRMT2A]:[FCGR1B]],Table2[[#This Row],[TRMT2A]:[FCGR1B]]))</f>
        <v/>
      </c>
      <c r="AT64" t="e">
        <f t="shared" si="14"/>
        <v>#VALUE!</v>
      </c>
      <c r="AU64" t="e" cm="1">
        <f t="array" ref="AU64">INDEX('Lookup Tables'!W$4:W$337,MATCH(TRUE,INDEX('Lookup Tables'!V$4:V$337&gt;AT64,0),))</f>
        <v>#N/A</v>
      </c>
      <c r="AV64" t="str">
        <f t="shared" si="15"/>
        <v/>
      </c>
      <c r="AX64" t="str" cm="1">
        <f t="array" ref="AX64">CLEAN(_xlfn.XLOOKUP(AX$10,Table2[[#Headers],[TRMT2A]:[FCGR1B]],Table2[[#This Row],[TRMT2A]:[FCGR1B]]))</f>
        <v/>
      </c>
      <c r="AY64" t="str" cm="1">
        <f t="array" ref="AY64">CLEAN(_xlfn.XLOOKUP(AY$10,Table2[[#Headers],[TRMT2A]:[FCGR1B]],Table2[[#This Row],[TRMT2A]:[FCGR1B]]))</f>
        <v/>
      </c>
      <c r="AZ64" t="e">
        <f t="shared" si="16"/>
        <v>#VALUE!</v>
      </c>
      <c r="BA64" t="e" cm="1">
        <f t="array" ref="BA64">INDEX('Lookup Tables'!Z$4:Z$337,MATCH(TRUE,INDEX('Lookup Tables'!Y$4:Y$337&gt;AZ64,0),))</f>
        <v>#N/A</v>
      </c>
      <c r="BB64" t="str">
        <f t="shared" si="17"/>
        <v/>
      </c>
      <c r="BD64" t="e">
        <f t="shared" si="18"/>
        <v>#DIV/0!</v>
      </c>
    </row>
    <row r="65" spans="1:56">
      <c r="A65">
        <f>'Input Output'!A65</f>
        <v>0</v>
      </c>
      <c r="B65" t="str" cm="1">
        <f t="array" ref="B65">CLEAN(_xlfn.XLOOKUP(B$10,Table2[[#Headers],[TRMT2A]:[FCGR1B]],Table2[[#This Row],[TRMT2A]:[FCGR1B]]))</f>
        <v/>
      </c>
      <c r="C65" t="str" cm="1">
        <f t="array" ref="C65">CLEAN(_xlfn.XLOOKUP(C$10,Table2[[#Headers],[TRMT2A]:[FCGR1B]],Table2[[#This Row],[TRMT2A]:[FCGR1B]]))</f>
        <v/>
      </c>
      <c r="D65" t="e">
        <f t="shared" si="0"/>
        <v>#VALUE!</v>
      </c>
      <c r="E65" t="e" cm="1">
        <f t="array" ref="E65">INDEX('Lookup Tables'!B$4:B$337,MATCH(TRUE,INDEX('Lookup Tables'!A$4:A$337&gt;D65,0),))</f>
        <v>#N/A</v>
      </c>
      <c r="F65" t="str">
        <f t="shared" si="1"/>
        <v/>
      </c>
      <c r="H65" t="str" cm="1">
        <f t="array" ref="H65">CLEAN(_xlfn.XLOOKUP(H$10,Table2[[#Headers],[TRMT2A]:[FCGR1B]],Table2[[#This Row],[TRMT2A]:[FCGR1B]]))</f>
        <v/>
      </c>
      <c r="I65" t="str" cm="1">
        <f t="array" ref="I65">CLEAN(_xlfn.XLOOKUP(I$10,Table2[[#Headers],[TRMT2A]:[FCGR1B]],Table2[[#This Row],[TRMT2A]:[FCGR1B]]))</f>
        <v/>
      </c>
      <c r="J65" t="e">
        <f t="shared" si="2"/>
        <v>#VALUE!</v>
      </c>
      <c r="K65" t="e" cm="1">
        <f t="array" ref="K65">INDEX('Lookup Tables'!E$4:E$337,MATCH(TRUE,INDEX('Lookup Tables'!D$4:D$337&gt;J65,0),))</f>
        <v>#N/A</v>
      </c>
      <c r="L65" t="str">
        <f t="shared" si="3"/>
        <v/>
      </c>
      <c r="N65" t="str" cm="1">
        <f t="array" ref="N65">CLEAN(_xlfn.XLOOKUP(N$10,Table2[[#Headers],[TRMT2A]:[FCGR1B]],Table2[[#This Row],[TRMT2A]:[FCGR1B]]))</f>
        <v/>
      </c>
      <c r="O65" t="str" cm="1">
        <f t="array" ref="O65">CLEAN(_xlfn.XLOOKUP(O$10,Table2[[#Headers],[TRMT2A]:[FCGR1B]],Table2[[#This Row],[TRMT2A]:[FCGR1B]]))</f>
        <v/>
      </c>
      <c r="P65" t="e">
        <f t="shared" si="4"/>
        <v>#VALUE!</v>
      </c>
      <c r="Q65" t="e" cm="1">
        <f t="array" ref="Q65">INDEX('Lookup Tables'!H$4:H$337,MATCH(TRUE,INDEX('Lookup Tables'!G$4:G$337&gt;P65,0),))</f>
        <v>#N/A</v>
      </c>
      <c r="R65" t="str">
        <f t="shared" si="5"/>
        <v/>
      </c>
      <c r="T65" t="str" cm="1">
        <f t="array" ref="T65">CLEAN(_xlfn.XLOOKUP(T$10,Table2[[#Headers],[TRMT2A]:[FCGR1B]],Table2[[#This Row],[TRMT2A]:[FCGR1B]]))</f>
        <v/>
      </c>
      <c r="U65" t="str" cm="1">
        <f t="array" ref="U65">CLEAN(_xlfn.XLOOKUP(U$10,Table2[[#Headers],[TRMT2A]:[FCGR1B]],Table2[[#This Row],[TRMT2A]:[FCGR1B]]))</f>
        <v/>
      </c>
      <c r="V65" t="e">
        <f t="shared" si="6"/>
        <v>#VALUE!</v>
      </c>
      <c r="W65" t="e" cm="1">
        <f t="array" ref="W65">INDEX('Lookup Tables'!K$4:K$337,MATCH(TRUE,INDEX('Lookup Tables'!J$4:J$337&gt;V65,0),))</f>
        <v>#N/A</v>
      </c>
      <c r="X65" t="str">
        <f t="shared" si="7"/>
        <v/>
      </c>
      <c r="Z65" t="str" cm="1">
        <f t="array" ref="Z65">CLEAN(_xlfn.XLOOKUP(Z$10,Table2[[#Headers],[TRMT2A]:[FCGR1B]],Table2[[#This Row],[TRMT2A]:[FCGR1B]]))</f>
        <v/>
      </c>
      <c r="AA65" t="str" cm="1">
        <f t="array" ref="AA65">CLEAN(_xlfn.XLOOKUP(AA$10,Table2[[#Headers],[TRMT2A]:[FCGR1B]],Table2[[#This Row],[TRMT2A]:[FCGR1B]]))</f>
        <v/>
      </c>
      <c r="AB65" t="e">
        <f t="shared" si="8"/>
        <v>#VALUE!</v>
      </c>
      <c r="AC65" t="e" cm="1">
        <f t="array" ref="AC65">INDEX('Lookup Tables'!N$4:N$337,MATCH(TRUE,INDEX('Lookup Tables'!M$4:M$337&gt;AB65,0),))</f>
        <v>#N/A</v>
      </c>
      <c r="AD65" t="str">
        <f t="shared" si="9"/>
        <v/>
      </c>
      <c r="AF65" t="str" cm="1">
        <f t="array" ref="AF65">CLEAN(_xlfn.XLOOKUP(AF$10,Table2[[#Headers],[TRMT2A]:[FCGR1B]],Table2[[#This Row],[TRMT2A]:[FCGR1B]]))</f>
        <v/>
      </c>
      <c r="AG65" t="str" cm="1">
        <f t="array" ref="AG65">CLEAN(_xlfn.XLOOKUP(AG$10,Table2[[#Headers],[TRMT2A]:[FCGR1B]],Table2[[#This Row],[TRMT2A]:[FCGR1B]]))</f>
        <v/>
      </c>
      <c r="AH65" t="e">
        <f t="shared" si="10"/>
        <v>#VALUE!</v>
      </c>
      <c r="AI65" t="e" cm="1">
        <f t="array" ref="AI65">INDEX('Lookup Tables'!Q$4:Q$337,MATCH(TRUE,INDEX('Lookup Tables'!P$4:P$337&gt;AH65,0),))</f>
        <v>#N/A</v>
      </c>
      <c r="AJ65" t="str">
        <f t="shared" si="11"/>
        <v/>
      </c>
      <c r="AL65" t="str" cm="1">
        <f t="array" ref="AL65">CLEAN(_xlfn.XLOOKUP(AL$10,Table2[[#Headers],[TRMT2A]:[FCGR1B]],Table2[[#This Row],[TRMT2A]:[FCGR1B]]))</f>
        <v/>
      </c>
      <c r="AM65" t="str" cm="1">
        <f t="array" ref="AM65">CLEAN(_xlfn.XLOOKUP(AM$10,Table2[[#Headers],[TRMT2A]:[FCGR1B]],Table2[[#This Row],[TRMT2A]:[FCGR1B]]))</f>
        <v/>
      </c>
      <c r="AN65" t="e">
        <f t="shared" si="12"/>
        <v>#VALUE!</v>
      </c>
      <c r="AO65" t="e" cm="1">
        <f t="array" ref="AO65">INDEX('Lookup Tables'!T$4:T$337,MATCH(TRUE,INDEX('Lookup Tables'!S$4:S$337&gt;AN65,0),))</f>
        <v>#N/A</v>
      </c>
      <c r="AP65" t="str">
        <f t="shared" si="13"/>
        <v/>
      </c>
      <c r="AR65" t="str" cm="1">
        <f t="array" ref="AR65">CLEAN(_xlfn.XLOOKUP(AR$10,Table2[[#Headers],[TRMT2A]:[FCGR1B]],Table2[[#This Row],[TRMT2A]:[FCGR1B]]))</f>
        <v/>
      </c>
      <c r="AS65" t="str" cm="1">
        <f t="array" ref="AS65">CLEAN(_xlfn.XLOOKUP(AS$10,Table2[[#Headers],[TRMT2A]:[FCGR1B]],Table2[[#This Row],[TRMT2A]:[FCGR1B]]))</f>
        <v/>
      </c>
      <c r="AT65" t="e">
        <f t="shared" si="14"/>
        <v>#VALUE!</v>
      </c>
      <c r="AU65" t="e" cm="1">
        <f t="array" ref="AU65">INDEX('Lookup Tables'!W$4:W$337,MATCH(TRUE,INDEX('Lookup Tables'!V$4:V$337&gt;AT65,0),))</f>
        <v>#N/A</v>
      </c>
      <c r="AV65" t="str">
        <f t="shared" si="15"/>
        <v/>
      </c>
      <c r="AX65" t="str" cm="1">
        <f t="array" ref="AX65">CLEAN(_xlfn.XLOOKUP(AX$10,Table2[[#Headers],[TRMT2A]:[FCGR1B]],Table2[[#This Row],[TRMT2A]:[FCGR1B]]))</f>
        <v/>
      </c>
      <c r="AY65" t="str" cm="1">
        <f t="array" ref="AY65">CLEAN(_xlfn.XLOOKUP(AY$10,Table2[[#Headers],[TRMT2A]:[FCGR1B]],Table2[[#This Row],[TRMT2A]:[FCGR1B]]))</f>
        <v/>
      </c>
      <c r="AZ65" t="e">
        <f t="shared" si="16"/>
        <v>#VALUE!</v>
      </c>
      <c r="BA65" t="e" cm="1">
        <f t="array" ref="BA65">INDEX('Lookup Tables'!Z$4:Z$337,MATCH(TRUE,INDEX('Lookup Tables'!Y$4:Y$337&gt;AZ65,0),))</f>
        <v>#N/A</v>
      </c>
      <c r="BB65" t="str">
        <f t="shared" si="17"/>
        <v/>
      </c>
      <c r="BD65" t="e">
        <f t="shared" si="18"/>
        <v>#DIV/0!</v>
      </c>
    </row>
    <row r="66" spans="1:56">
      <c r="A66">
        <f>'Input Output'!A66</f>
        <v>0</v>
      </c>
      <c r="B66" t="str" cm="1">
        <f t="array" ref="B66">CLEAN(_xlfn.XLOOKUP(B$10,Table2[[#Headers],[TRMT2A]:[FCGR1B]],Table2[[#This Row],[TRMT2A]:[FCGR1B]]))</f>
        <v/>
      </c>
      <c r="C66" t="str" cm="1">
        <f t="array" ref="C66">CLEAN(_xlfn.XLOOKUP(C$10,Table2[[#Headers],[TRMT2A]:[FCGR1B]],Table2[[#This Row],[TRMT2A]:[FCGR1B]]))</f>
        <v/>
      </c>
      <c r="D66" t="e">
        <f t="shared" si="0"/>
        <v>#VALUE!</v>
      </c>
      <c r="E66" t="e" cm="1">
        <f t="array" ref="E66">INDEX('Lookup Tables'!B$4:B$337,MATCH(TRUE,INDEX('Lookup Tables'!A$4:A$337&gt;D66,0),))</f>
        <v>#N/A</v>
      </c>
      <c r="F66" t="str">
        <f t="shared" si="1"/>
        <v/>
      </c>
      <c r="H66" t="str" cm="1">
        <f t="array" ref="H66">CLEAN(_xlfn.XLOOKUP(H$10,Table2[[#Headers],[TRMT2A]:[FCGR1B]],Table2[[#This Row],[TRMT2A]:[FCGR1B]]))</f>
        <v/>
      </c>
      <c r="I66" t="str" cm="1">
        <f t="array" ref="I66">CLEAN(_xlfn.XLOOKUP(I$10,Table2[[#Headers],[TRMT2A]:[FCGR1B]],Table2[[#This Row],[TRMT2A]:[FCGR1B]]))</f>
        <v/>
      </c>
      <c r="J66" t="e">
        <f t="shared" si="2"/>
        <v>#VALUE!</v>
      </c>
      <c r="K66" t="e" cm="1">
        <f t="array" ref="K66">INDEX('Lookup Tables'!E$4:E$337,MATCH(TRUE,INDEX('Lookup Tables'!D$4:D$337&gt;J66,0),))</f>
        <v>#N/A</v>
      </c>
      <c r="L66" t="str">
        <f t="shared" si="3"/>
        <v/>
      </c>
      <c r="N66" t="str" cm="1">
        <f t="array" ref="N66">CLEAN(_xlfn.XLOOKUP(N$10,Table2[[#Headers],[TRMT2A]:[FCGR1B]],Table2[[#This Row],[TRMT2A]:[FCGR1B]]))</f>
        <v/>
      </c>
      <c r="O66" t="str" cm="1">
        <f t="array" ref="O66">CLEAN(_xlfn.XLOOKUP(O$10,Table2[[#Headers],[TRMT2A]:[FCGR1B]],Table2[[#This Row],[TRMT2A]:[FCGR1B]]))</f>
        <v/>
      </c>
      <c r="P66" t="e">
        <f t="shared" si="4"/>
        <v>#VALUE!</v>
      </c>
      <c r="Q66" t="e" cm="1">
        <f t="array" ref="Q66">INDEX('Lookup Tables'!H$4:H$337,MATCH(TRUE,INDEX('Lookup Tables'!G$4:G$337&gt;P66,0),))</f>
        <v>#N/A</v>
      </c>
      <c r="R66" t="str">
        <f t="shared" si="5"/>
        <v/>
      </c>
      <c r="T66" t="str" cm="1">
        <f t="array" ref="T66">CLEAN(_xlfn.XLOOKUP(T$10,Table2[[#Headers],[TRMT2A]:[FCGR1B]],Table2[[#This Row],[TRMT2A]:[FCGR1B]]))</f>
        <v/>
      </c>
      <c r="U66" t="str" cm="1">
        <f t="array" ref="U66">CLEAN(_xlfn.XLOOKUP(U$10,Table2[[#Headers],[TRMT2A]:[FCGR1B]],Table2[[#This Row],[TRMT2A]:[FCGR1B]]))</f>
        <v/>
      </c>
      <c r="V66" t="e">
        <f t="shared" si="6"/>
        <v>#VALUE!</v>
      </c>
      <c r="W66" t="e" cm="1">
        <f t="array" ref="W66">INDEX('Lookup Tables'!K$4:K$337,MATCH(TRUE,INDEX('Lookup Tables'!J$4:J$337&gt;V66,0),))</f>
        <v>#N/A</v>
      </c>
      <c r="X66" t="str">
        <f t="shared" si="7"/>
        <v/>
      </c>
      <c r="Z66" t="str" cm="1">
        <f t="array" ref="Z66">CLEAN(_xlfn.XLOOKUP(Z$10,Table2[[#Headers],[TRMT2A]:[FCGR1B]],Table2[[#This Row],[TRMT2A]:[FCGR1B]]))</f>
        <v/>
      </c>
      <c r="AA66" t="str" cm="1">
        <f t="array" ref="AA66">CLEAN(_xlfn.XLOOKUP(AA$10,Table2[[#Headers],[TRMT2A]:[FCGR1B]],Table2[[#This Row],[TRMT2A]:[FCGR1B]]))</f>
        <v/>
      </c>
      <c r="AB66" t="e">
        <f t="shared" si="8"/>
        <v>#VALUE!</v>
      </c>
      <c r="AC66" t="e" cm="1">
        <f t="array" ref="AC66">INDEX('Lookup Tables'!N$4:N$337,MATCH(TRUE,INDEX('Lookup Tables'!M$4:M$337&gt;AB66,0),))</f>
        <v>#N/A</v>
      </c>
      <c r="AD66" t="str">
        <f t="shared" si="9"/>
        <v/>
      </c>
      <c r="AF66" t="str" cm="1">
        <f t="array" ref="AF66">CLEAN(_xlfn.XLOOKUP(AF$10,Table2[[#Headers],[TRMT2A]:[FCGR1B]],Table2[[#This Row],[TRMT2A]:[FCGR1B]]))</f>
        <v/>
      </c>
      <c r="AG66" t="str" cm="1">
        <f t="array" ref="AG66">CLEAN(_xlfn.XLOOKUP(AG$10,Table2[[#Headers],[TRMT2A]:[FCGR1B]],Table2[[#This Row],[TRMT2A]:[FCGR1B]]))</f>
        <v/>
      </c>
      <c r="AH66" t="e">
        <f t="shared" si="10"/>
        <v>#VALUE!</v>
      </c>
      <c r="AI66" t="e" cm="1">
        <f t="array" ref="AI66">INDEX('Lookup Tables'!Q$4:Q$337,MATCH(TRUE,INDEX('Lookup Tables'!P$4:P$337&gt;AH66,0),))</f>
        <v>#N/A</v>
      </c>
      <c r="AJ66" t="str">
        <f t="shared" si="11"/>
        <v/>
      </c>
      <c r="AL66" t="str" cm="1">
        <f t="array" ref="AL66">CLEAN(_xlfn.XLOOKUP(AL$10,Table2[[#Headers],[TRMT2A]:[FCGR1B]],Table2[[#This Row],[TRMT2A]:[FCGR1B]]))</f>
        <v/>
      </c>
      <c r="AM66" t="str" cm="1">
        <f t="array" ref="AM66">CLEAN(_xlfn.XLOOKUP(AM$10,Table2[[#Headers],[TRMT2A]:[FCGR1B]],Table2[[#This Row],[TRMT2A]:[FCGR1B]]))</f>
        <v/>
      </c>
      <c r="AN66" t="e">
        <f t="shared" si="12"/>
        <v>#VALUE!</v>
      </c>
      <c r="AO66" t="e" cm="1">
        <f t="array" ref="AO66">INDEX('Lookup Tables'!T$4:T$337,MATCH(TRUE,INDEX('Lookup Tables'!S$4:S$337&gt;AN66,0),))</f>
        <v>#N/A</v>
      </c>
      <c r="AP66" t="str">
        <f t="shared" si="13"/>
        <v/>
      </c>
      <c r="AR66" t="str" cm="1">
        <f t="array" ref="AR66">CLEAN(_xlfn.XLOOKUP(AR$10,Table2[[#Headers],[TRMT2A]:[FCGR1B]],Table2[[#This Row],[TRMT2A]:[FCGR1B]]))</f>
        <v/>
      </c>
      <c r="AS66" t="str" cm="1">
        <f t="array" ref="AS66">CLEAN(_xlfn.XLOOKUP(AS$10,Table2[[#Headers],[TRMT2A]:[FCGR1B]],Table2[[#This Row],[TRMT2A]:[FCGR1B]]))</f>
        <v/>
      </c>
      <c r="AT66" t="e">
        <f t="shared" si="14"/>
        <v>#VALUE!</v>
      </c>
      <c r="AU66" t="e" cm="1">
        <f t="array" ref="AU66">INDEX('Lookup Tables'!W$4:W$337,MATCH(TRUE,INDEX('Lookup Tables'!V$4:V$337&gt;AT66,0),))</f>
        <v>#N/A</v>
      </c>
      <c r="AV66" t="str">
        <f t="shared" si="15"/>
        <v/>
      </c>
      <c r="AX66" t="str" cm="1">
        <f t="array" ref="AX66">CLEAN(_xlfn.XLOOKUP(AX$10,Table2[[#Headers],[TRMT2A]:[FCGR1B]],Table2[[#This Row],[TRMT2A]:[FCGR1B]]))</f>
        <v/>
      </c>
      <c r="AY66" t="str" cm="1">
        <f t="array" ref="AY66">CLEAN(_xlfn.XLOOKUP(AY$10,Table2[[#Headers],[TRMT2A]:[FCGR1B]],Table2[[#This Row],[TRMT2A]:[FCGR1B]]))</f>
        <v/>
      </c>
      <c r="AZ66" t="e">
        <f t="shared" si="16"/>
        <v>#VALUE!</v>
      </c>
      <c r="BA66" t="e" cm="1">
        <f t="array" ref="BA66">INDEX('Lookup Tables'!Z$4:Z$337,MATCH(TRUE,INDEX('Lookup Tables'!Y$4:Y$337&gt;AZ66,0),))</f>
        <v>#N/A</v>
      </c>
      <c r="BB66" t="str">
        <f t="shared" si="17"/>
        <v/>
      </c>
      <c r="BD66" t="e">
        <f t="shared" si="18"/>
        <v>#DIV/0!</v>
      </c>
    </row>
    <row r="67" spans="1:56">
      <c r="A67">
        <f>'Input Output'!A67</f>
        <v>0</v>
      </c>
      <c r="B67" t="str" cm="1">
        <f t="array" ref="B67">CLEAN(_xlfn.XLOOKUP(B$10,Table2[[#Headers],[TRMT2A]:[FCGR1B]],Table2[[#This Row],[TRMT2A]:[FCGR1B]]))</f>
        <v/>
      </c>
      <c r="C67" t="str" cm="1">
        <f t="array" ref="C67">CLEAN(_xlfn.XLOOKUP(C$10,Table2[[#Headers],[TRMT2A]:[FCGR1B]],Table2[[#This Row],[TRMT2A]:[FCGR1B]]))</f>
        <v/>
      </c>
      <c r="D67" t="e">
        <f t="shared" si="0"/>
        <v>#VALUE!</v>
      </c>
      <c r="E67" t="e" cm="1">
        <f t="array" ref="E67">INDEX('Lookup Tables'!B$4:B$337,MATCH(TRUE,INDEX('Lookup Tables'!A$4:A$337&gt;D67,0),))</f>
        <v>#N/A</v>
      </c>
      <c r="F67" t="str">
        <f t="shared" si="1"/>
        <v/>
      </c>
      <c r="H67" t="str" cm="1">
        <f t="array" ref="H67">CLEAN(_xlfn.XLOOKUP(H$10,Table2[[#Headers],[TRMT2A]:[FCGR1B]],Table2[[#This Row],[TRMT2A]:[FCGR1B]]))</f>
        <v/>
      </c>
      <c r="I67" t="str" cm="1">
        <f t="array" ref="I67">CLEAN(_xlfn.XLOOKUP(I$10,Table2[[#Headers],[TRMT2A]:[FCGR1B]],Table2[[#This Row],[TRMT2A]:[FCGR1B]]))</f>
        <v/>
      </c>
      <c r="J67" t="e">
        <f t="shared" si="2"/>
        <v>#VALUE!</v>
      </c>
      <c r="K67" t="e" cm="1">
        <f t="array" ref="K67">INDEX('Lookup Tables'!E$4:E$337,MATCH(TRUE,INDEX('Lookup Tables'!D$4:D$337&gt;J67,0),))</f>
        <v>#N/A</v>
      </c>
      <c r="L67" t="str">
        <f t="shared" si="3"/>
        <v/>
      </c>
      <c r="N67" t="str" cm="1">
        <f t="array" ref="N67">CLEAN(_xlfn.XLOOKUP(N$10,Table2[[#Headers],[TRMT2A]:[FCGR1B]],Table2[[#This Row],[TRMT2A]:[FCGR1B]]))</f>
        <v/>
      </c>
      <c r="O67" t="str" cm="1">
        <f t="array" ref="O67">CLEAN(_xlfn.XLOOKUP(O$10,Table2[[#Headers],[TRMT2A]:[FCGR1B]],Table2[[#This Row],[TRMT2A]:[FCGR1B]]))</f>
        <v/>
      </c>
      <c r="P67" t="e">
        <f t="shared" si="4"/>
        <v>#VALUE!</v>
      </c>
      <c r="Q67" t="e" cm="1">
        <f t="array" ref="Q67">INDEX('Lookup Tables'!H$4:H$337,MATCH(TRUE,INDEX('Lookup Tables'!G$4:G$337&gt;P67,0),))</f>
        <v>#N/A</v>
      </c>
      <c r="R67" t="str">
        <f t="shared" si="5"/>
        <v/>
      </c>
      <c r="T67" t="str" cm="1">
        <f t="array" ref="T67">CLEAN(_xlfn.XLOOKUP(T$10,Table2[[#Headers],[TRMT2A]:[FCGR1B]],Table2[[#This Row],[TRMT2A]:[FCGR1B]]))</f>
        <v/>
      </c>
      <c r="U67" t="str" cm="1">
        <f t="array" ref="U67">CLEAN(_xlfn.XLOOKUP(U$10,Table2[[#Headers],[TRMT2A]:[FCGR1B]],Table2[[#This Row],[TRMT2A]:[FCGR1B]]))</f>
        <v/>
      </c>
      <c r="V67" t="e">
        <f t="shared" si="6"/>
        <v>#VALUE!</v>
      </c>
      <c r="W67" t="e" cm="1">
        <f t="array" ref="W67">INDEX('Lookup Tables'!K$4:K$337,MATCH(TRUE,INDEX('Lookup Tables'!J$4:J$337&gt;V67,0),))</f>
        <v>#N/A</v>
      </c>
      <c r="X67" t="str">
        <f t="shared" si="7"/>
        <v/>
      </c>
      <c r="Z67" t="str" cm="1">
        <f t="array" ref="Z67">CLEAN(_xlfn.XLOOKUP(Z$10,Table2[[#Headers],[TRMT2A]:[FCGR1B]],Table2[[#This Row],[TRMT2A]:[FCGR1B]]))</f>
        <v/>
      </c>
      <c r="AA67" t="str" cm="1">
        <f t="array" ref="AA67">CLEAN(_xlfn.XLOOKUP(AA$10,Table2[[#Headers],[TRMT2A]:[FCGR1B]],Table2[[#This Row],[TRMT2A]:[FCGR1B]]))</f>
        <v/>
      </c>
      <c r="AB67" t="e">
        <f t="shared" si="8"/>
        <v>#VALUE!</v>
      </c>
      <c r="AC67" t="e" cm="1">
        <f t="array" ref="AC67">INDEX('Lookup Tables'!N$4:N$337,MATCH(TRUE,INDEX('Lookup Tables'!M$4:M$337&gt;AB67,0),))</f>
        <v>#N/A</v>
      </c>
      <c r="AD67" t="str">
        <f t="shared" si="9"/>
        <v/>
      </c>
      <c r="AF67" t="str" cm="1">
        <f t="array" ref="AF67">CLEAN(_xlfn.XLOOKUP(AF$10,Table2[[#Headers],[TRMT2A]:[FCGR1B]],Table2[[#This Row],[TRMT2A]:[FCGR1B]]))</f>
        <v/>
      </c>
      <c r="AG67" t="str" cm="1">
        <f t="array" ref="AG67">CLEAN(_xlfn.XLOOKUP(AG$10,Table2[[#Headers],[TRMT2A]:[FCGR1B]],Table2[[#This Row],[TRMT2A]:[FCGR1B]]))</f>
        <v/>
      </c>
      <c r="AH67" t="e">
        <f t="shared" si="10"/>
        <v>#VALUE!</v>
      </c>
      <c r="AI67" t="e" cm="1">
        <f t="array" ref="AI67">INDEX('Lookup Tables'!Q$4:Q$337,MATCH(TRUE,INDEX('Lookup Tables'!P$4:P$337&gt;AH67,0),))</f>
        <v>#N/A</v>
      </c>
      <c r="AJ67" t="str">
        <f t="shared" si="11"/>
        <v/>
      </c>
      <c r="AL67" t="str" cm="1">
        <f t="array" ref="AL67">CLEAN(_xlfn.XLOOKUP(AL$10,Table2[[#Headers],[TRMT2A]:[FCGR1B]],Table2[[#This Row],[TRMT2A]:[FCGR1B]]))</f>
        <v/>
      </c>
      <c r="AM67" t="str" cm="1">
        <f t="array" ref="AM67">CLEAN(_xlfn.XLOOKUP(AM$10,Table2[[#Headers],[TRMT2A]:[FCGR1B]],Table2[[#This Row],[TRMT2A]:[FCGR1B]]))</f>
        <v/>
      </c>
      <c r="AN67" t="e">
        <f t="shared" si="12"/>
        <v>#VALUE!</v>
      </c>
      <c r="AO67" t="e" cm="1">
        <f t="array" ref="AO67">INDEX('Lookup Tables'!T$4:T$337,MATCH(TRUE,INDEX('Lookup Tables'!S$4:S$337&gt;AN67,0),))</f>
        <v>#N/A</v>
      </c>
      <c r="AP67" t="str">
        <f t="shared" si="13"/>
        <v/>
      </c>
      <c r="AR67" t="str" cm="1">
        <f t="array" ref="AR67">CLEAN(_xlfn.XLOOKUP(AR$10,Table2[[#Headers],[TRMT2A]:[FCGR1B]],Table2[[#This Row],[TRMT2A]:[FCGR1B]]))</f>
        <v/>
      </c>
      <c r="AS67" t="str" cm="1">
        <f t="array" ref="AS67">CLEAN(_xlfn.XLOOKUP(AS$10,Table2[[#Headers],[TRMT2A]:[FCGR1B]],Table2[[#This Row],[TRMT2A]:[FCGR1B]]))</f>
        <v/>
      </c>
      <c r="AT67" t="e">
        <f t="shared" si="14"/>
        <v>#VALUE!</v>
      </c>
      <c r="AU67" t="e" cm="1">
        <f t="array" ref="AU67">INDEX('Lookup Tables'!W$4:W$337,MATCH(TRUE,INDEX('Lookup Tables'!V$4:V$337&gt;AT67,0),))</f>
        <v>#N/A</v>
      </c>
      <c r="AV67" t="str">
        <f t="shared" si="15"/>
        <v/>
      </c>
      <c r="AX67" t="str" cm="1">
        <f t="array" ref="AX67">CLEAN(_xlfn.XLOOKUP(AX$10,Table2[[#Headers],[TRMT2A]:[FCGR1B]],Table2[[#This Row],[TRMT2A]:[FCGR1B]]))</f>
        <v/>
      </c>
      <c r="AY67" t="str" cm="1">
        <f t="array" ref="AY67">CLEAN(_xlfn.XLOOKUP(AY$10,Table2[[#Headers],[TRMT2A]:[FCGR1B]],Table2[[#This Row],[TRMT2A]:[FCGR1B]]))</f>
        <v/>
      </c>
      <c r="AZ67" t="e">
        <f t="shared" si="16"/>
        <v>#VALUE!</v>
      </c>
      <c r="BA67" t="e" cm="1">
        <f t="array" ref="BA67">INDEX('Lookup Tables'!Z$4:Z$337,MATCH(TRUE,INDEX('Lookup Tables'!Y$4:Y$337&gt;AZ67,0),))</f>
        <v>#N/A</v>
      </c>
      <c r="BB67" t="str">
        <f t="shared" si="17"/>
        <v/>
      </c>
      <c r="BD67" t="e">
        <f t="shared" si="18"/>
        <v>#DIV/0!</v>
      </c>
    </row>
    <row r="68" spans="1:56">
      <c r="A68">
        <f>'Input Output'!A68</f>
        <v>0</v>
      </c>
      <c r="B68" t="str" cm="1">
        <f t="array" ref="B68">CLEAN(_xlfn.XLOOKUP(B$10,Table2[[#Headers],[TRMT2A]:[FCGR1B]],Table2[[#This Row],[TRMT2A]:[FCGR1B]]))</f>
        <v/>
      </c>
      <c r="C68" t="str" cm="1">
        <f t="array" ref="C68">CLEAN(_xlfn.XLOOKUP(C$10,Table2[[#Headers],[TRMT2A]:[FCGR1B]],Table2[[#This Row],[TRMT2A]:[FCGR1B]]))</f>
        <v/>
      </c>
      <c r="D68" t="e">
        <f t="shared" si="0"/>
        <v>#VALUE!</v>
      </c>
      <c r="E68" t="e" cm="1">
        <f t="array" ref="E68">INDEX('Lookup Tables'!B$4:B$337,MATCH(TRUE,INDEX('Lookup Tables'!A$4:A$337&gt;D68,0),))</f>
        <v>#N/A</v>
      </c>
      <c r="F68" t="str">
        <f t="shared" si="1"/>
        <v/>
      </c>
      <c r="H68" t="str" cm="1">
        <f t="array" ref="H68">CLEAN(_xlfn.XLOOKUP(H$10,Table2[[#Headers],[TRMT2A]:[FCGR1B]],Table2[[#This Row],[TRMT2A]:[FCGR1B]]))</f>
        <v/>
      </c>
      <c r="I68" t="str" cm="1">
        <f t="array" ref="I68">CLEAN(_xlfn.XLOOKUP(I$10,Table2[[#Headers],[TRMT2A]:[FCGR1B]],Table2[[#This Row],[TRMT2A]:[FCGR1B]]))</f>
        <v/>
      </c>
      <c r="J68" t="e">
        <f t="shared" si="2"/>
        <v>#VALUE!</v>
      </c>
      <c r="K68" t="e" cm="1">
        <f t="array" ref="K68">INDEX('Lookup Tables'!E$4:E$337,MATCH(TRUE,INDEX('Lookup Tables'!D$4:D$337&gt;J68,0),))</f>
        <v>#N/A</v>
      </c>
      <c r="L68" t="str">
        <f t="shared" si="3"/>
        <v/>
      </c>
      <c r="N68" t="str" cm="1">
        <f t="array" ref="N68">CLEAN(_xlfn.XLOOKUP(N$10,Table2[[#Headers],[TRMT2A]:[FCGR1B]],Table2[[#This Row],[TRMT2A]:[FCGR1B]]))</f>
        <v/>
      </c>
      <c r="O68" t="str" cm="1">
        <f t="array" ref="O68">CLEAN(_xlfn.XLOOKUP(O$10,Table2[[#Headers],[TRMT2A]:[FCGR1B]],Table2[[#This Row],[TRMT2A]:[FCGR1B]]))</f>
        <v/>
      </c>
      <c r="P68" t="e">
        <f t="shared" si="4"/>
        <v>#VALUE!</v>
      </c>
      <c r="Q68" t="e" cm="1">
        <f t="array" ref="Q68">INDEX('Lookup Tables'!H$4:H$337,MATCH(TRUE,INDEX('Lookup Tables'!G$4:G$337&gt;P68,0),))</f>
        <v>#N/A</v>
      </c>
      <c r="R68" t="str">
        <f t="shared" si="5"/>
        <v/>
      </c>
      <c r="T68" t="str" cm="1">
        <f t="array" ref="T68">CLEAN(_xlfn.XLOOKUP(T$10,Table2[[#Headers],[TRMT2A]:[FCGR1B]],Table2[[#This Row],[TRMT2A]:[FCGR1B]]))</f>
        <v/>
      </c>
      <c r="U68" t="str" cm="1">
        <f t="array" ref="U68">CLEAN(_xlfn.XLOOKUP(U$10,Table2[[#Headers],[TRMT2A]:[FCGR1B]],Table2[[#This Row],[TRMT2A]:[FCGR1B]]))</f>
        <v/>
      </c>
      <c r="V68" t="e">
        <f t="shared" si="6"/>
        <v>#VALUE!</v>
      </c>
      <c r="W68" t="e" cm="1">
        <f t="array" ref="W68">INDEX('Lookup Tables'!K$4:K$337,MATCH(TRUE,INDEX('Lookup Tables'!J$4:J$337&gt;V68,0),))</f>
        <v>#N/A</v>
      </c>
      <c r="X68" t="str">
        <f t="shared" si="7"/>
        <v/>
      </c>
      <c r="Z68" t="str" cm="1">
        <f t="array" ref="Z68">CLEAN(_xlfn.XLOOKUP(Z$10,Table2[[#Headers],[TRMT2A]:[FCGR1B]],Table2[[#This Row],[TRMT2A]:[FCGR1B]]))</f>
        <v/>
      </c>
      <c r="AA68" t="str" cm="1">
        <f t="array" ref="AA68">CLEAN(_xlfn.XLOOKUP(AA$10,Table2[[#Headers],[TRMT2A]:[FCGR1B]],Table2[[#This Row],[TRMT2A]:[FCGR1B]]))</f>
        <v/>
      </c>
      <c r="AB68" t="e">
        <f t="shared" si="8"/>
        <v>#VALUE!</v>
      </c>
      <c r="AC68" t="e" cm="1">
        <f t="array" ref="AC68">INDEX('Lookup Tables'!N$4:N$337,MATCH(TRUE,INDEX('Lookup Tables'!M$4:M$337&gt;AB68,0),))</f>
        <v>#N/A</v>
      </c>
      <c r="AD68" t="str">
        <f t="shared" si="9"/>
        <v/>
      </c>
      <c r="AF68" t="str" cm="1">
        <f t="array" ref="AF68">CLEAN(_xlfn.XLOOKUP(AF$10,Table2[[#Headers],[TRMT2A]:[FCGR1B]],Table2[[#This Row],[TRMT2A]:[FCGR1B]]))</f>
        <v/>
      </c>
      <c r="AG68" t="str" cm="1">
        <f t="array" ref="AG68">CLEAN(_xlfn.XLOOKUP(AG$10,Table2[[#Headers],[TRMT2A]:[FCGR1B]],Table2[[#This Row],[TRMT2A]:[FCGR1B]]))</f>
        <v/>
      </c>
      <c r="AH68" t="e">
        <f t="shared" si="10"/>
        <v>#VALUE!</v>
      </c>
      <c r="AI68" t="e" cm="1">
        <f t="array" ref="AI68">INDEX('Lookup Tables'!Q$4:Q$337,MATCH(TRUE,INDEX('Lookup Tables'!P$4:P$337&gt;AH68,0),))</f>
        <v>#N/A</v>
      </c>
      <c r="AJ68" t="str">
        <f t="shared" si="11"/>
        <v/>
      </c>
      <c r="AL68" t="str" cm="1">
        <f t="array" ref="AL68">CLEAN(_xlfn.XLOOKUP(AL$10,Table2[[#Headers],[TRMT2A]:[FCGR1B]],Table2[[#This Row],[TRMT2A]:[FCGR1B]]))</f>
        <v/>
      </c>
      <c r="AM68" t="str" cm="1">
        <f t="array" ref="AM68">CLEAN(_xlfn.XLOOKUP(AM$10,Table2[[#Headers],[TRMT2A]:[FCGR1B]],Table2[[#This Row],[TRMT2A]:[FCGR1B]]))</f>
        <v/>
      </c>
      <c r="AN68" t="e">
        <f t="shared" si="12"/>
        <v>#VALUE!</v>
      </c>
      <c r="AO68" t="e" cm="1">
        <f t="array" ref="AO68">INDEX('Lookup Tables'!T$4:T$337,MATCH(TRUE,INDEX('Lookup Tables'!S$4:S$337&gt;AN68,0),))</f>
        <v>#N/A</v>
      </c>
      <c r="AP68" t="str">
        <f t="shared" si="13"/>
        <v/>
      </c>
      <c r="AR68" t="str" cm="1">
        <f t="array" ref="AR68">CLEAN(_xlfn.XLOOKUP(AR$10,Table2[[#Headers],[TRMT2A]:[FCGR1B]],Table2[[#This Row],[TRMT2A]:[FCGR1B]]))</f>
        <v/>
      </c>
      <c r="AS68" t="str" cm="1">
        <f t="array" ref="AS68">CLEAN(_xlfn.XLOOKUP(AS$10,Table2[[#Headers],[TRMT2A]:[FCGR1B]],Table2[[#This Row],[TRMT2A]:[FCGR1B]]))</f>
        <v/>
      </c>
      <c r="AT68" t="e">
        <f t="shared" si="14"/>
        <v>#VALUE!</v>
      </c>
      <c r="AU68" t="e" cm="1">
        <f t="array" ref="AU68">INDEX('Lookup Tables'!W$4:W$337,MATCH(TRUE,INDEX('Lookup Tables'!V$4:V$337&gt;AT68,0),))</f>
        <v>#N/A</v>
      </c>
      <c r="AV68" t="str">
        <f t="shared" si="15"/>
        <v/>
      </c>
      <c r="AX68" t="str" cm="1">
        <f t="array" ref="AX68">CLEAN(_xlfn.XLOOKUP(AX$10,Table2[[#Headers],[TRMT2A]:[FCGR1B]],Table2[[#This Row],[TRMT2A]:[FCGR1B]]))</f>
        <v/>
      </c>
      <c r="AY68" t="str" cm="1">
        <f t="array" ref="AY68">CLEAN(_xlfn.XLOOKUP(AY$10,Table2[[#Headers],[TRMT2A]:[FCGR1B]],Table2[[#This Row],[TRMT2A]:[FCGR1B]]))</f>
        <v/>
      </c>
      <c r="AZ68" t="e">
        <f t="shared" si="16"/>
        <v>#VALUE!</v>
      </c>
      <c r="BA68" t="e" cm="1">
        <f t="array" ref="BA68">INDEX('Lookup Tables'!Z$4:Z$337,MATCH(TRUE,INDEX('Lookup Tables'!Y$4:Y$337&gt;AZ68,0),))</f>
        <v>#N/A</v>
      </c>
      <c r="BB68" t="str">
        <f t="shared" si="17"/>
        <v/>
      </c>
      <c r="BD68" t="e">
        <f t="shared" si="18"/>
        <v>#DIV/0!</v>
      </c>
    </row>
    <row r="69" spans="1:56">
      <c r="A69">
        <f>'Input Output'!A69</f>
        <v>0</v>
      </c>
      <c r="B69" t="str" cm="1">
        <f t="array" ref="B69">CLEAN(_xlfn.XLOOKUP(B$10,Table2[[#Headers],[TRMT2A]:[FCGR1B]],Table2[[#This Row],[TRMT2A]:[FCGR1B]]))</f>
        <v/>
      </c>
      <c r="C69" t="str" cm="1">
        <f t="array" ref="C69">CLEAN(_xlfn.XLOOKUP(C$10,Table2[[#Headers],[TRMT2A]:[FCGR1B]],Table2[[#This Row],[TRMT2A]:[FCGR1B]]))</f>
        <v/>
      </c>
      <c r="D69" t="e">
        <f t="shared" si="0"/>
        <v>#VALUE!</v>
      </c>
      <c r="E69" t="e" cm="1">
        <f t="array" ref="E69">INDEX('Lookup Tables'!B$4:B$337,MATCH(TRUE,INDEX('Lookup Tables'!A$4:A$337&gt;D69,0),))</f>
        <v>#N/A</v>
      </c>
      <c r="F69" t="str">
        <f t="shared" si="1"/>
        <v/>
      </c>
      <c r="H69" t="str" cm="1">
        <f t="array" ref="H69">CLEAN(_xlfn.XLOOKUP(H$10,Table2[[#Headers],[TRMT2A]:[FCGR1B]],Table2[[#This Row],[TRMT2A]:[FCGR1B]]))</f>
        <v/>
      </c>
      <c r="I69" t="str" cm="1">
        <f t="array" ref="I69">CLEAN(_xlfn.XLOOKUP(I$10,Table2[[#Headers],[TRMT2A]:[FCGR1B]],Table2[[#This Row],[TRMT2A]:[FCGR1B]]))</f>
        <v/>
      </c>
      <c r="J69" t="e">
        <f t="shared" si="2"/>
        <v>#VALUE!</v>
      </c>
      <c r="K69" t="e" cm="1">
        <f t="array" ref="K69">INDEX('Lookup Tables'!E$4:E$337,MATCH(TRUE,INDEX('Lookup Tables'!D$4:D$337&gt;J69,0),))</f>
        <v>#N/A</v>
      </c>
      <c r="L69" t="str">
        <f t="shared" si="3"/>
        <v/>
      </c>
      <c r="N69" t="str" cm="1">
        <f t="array" ref="N69">CLEAN(_xlfn.XLOOKUP(N$10,Table2[[#Headers],[TRMT2A]:[FCGR1B]],Table2[[#This Row],[TRMT2A]:[FCGR1B]]))</f>
        <v/>
      </c>
      <c r="O69" t="str" cm="1">
        <f t="array" ref="O69">CLEAN(_xlfn.XLOOKUP(O$10,Table2[[#Headers],[TRMT2A]:[FCGR1B]],Table2[[#This Row],[TRMT2A]:[FCGR1B]]))</f>
        <v/>
      </c>
      <c r="P69" t="e">
        <f t="shared" si="4"/>
        <v>#VALUE!</v>
      </c>
      <c r="Q69" t="e" cm="1">
        <f t="array" ref="Q69">INDEX('Lookup Tables'!H$4:H$337,MATCH(TRUE,INDEX('Lookup Tables'!G$4:G$337&gt;P69,0),))</f>
        <v>#N/A</v>
      </c>
      <c r="R69" t="str">
        <f t="shared" si="5"/>
        <v/>
      </c>
      <c r="T69" t="str" cm="1">
        <f t="array" ref="T69">CLEAN(_xlfn.XLOOKUP(T$10,Table2[[#Headers],[TRMT2A]:[FCGR1B]],Table2[[#This Row],[TRMT2A]:[FCGR1B]]))</f>
        <v/>
      </c>
      <c r="U69" t="str" cm="1">
        <f t="array" ref="U69">CLEAN(_xlfn.XLOOKUP(U$10,Table2[[#Headers],[TRMT2A]:[FCGR1B]],Table2[[#This Row],[TRMT2A]:[FCGR1B]]))</f>
        <v/>
      </c>
      <c r="V69" t="e">
        <f t="shared" si="6"/>
        <v>#VALUE!</v>
      </c>
      <c r="W69" t="e" cm="1">
        <f t="array" ref="W69">INDEX('Lookup Tables'!K$4:K$337,MATCH(TRUE,INDEX('Lookup Tables'!J$4:J$337&gt;V69,0),))</f>
        <v>#N/A</v>
      </c>
      <c r="X69" t="str">
        <f t="shared" si="7"/>
        <v/>
      </c>
      <c r="Z69" t="str" cm="1">
        <f t="array" ref="Z69">CLEAN(_xlfn.XLOOKUP(Z$10,Table2[[#Headers],[TRMT2A]:[FCGR1B]],Table2[[#This Row],[TRMT2A]:[FCGR1B]]))</f>
        <v/>
      </c>
      <c r="AA69" t="str" cm="1">
        <f t="array" ref="AA69">CLEAN(_xlfn.XLOOKUP(AA$10,Table2[[#Headers],[TRMT2A]:[FCGR1B]],Table2[[#This Row],[TRMT2A]:[FCGR1B]]))</f>
        <v/>
      </c>
      <c r="AB69" t="e">
        <f t="shared" si="8"/>
        <v>#VALUE!</v>
      </c>
      <c r="AC69" t="e" cm="1">
        <f t="array" ref="AC69">INDEX('Lookup Tables'!N$4:N$337,MATCH(TRUE,INDEX('Lookup Tables'!M$4:M$337&gt;AB69,0),))</f>
        <v>#N/A</v>
      </c>
      <c r="AD69" t="str">
        <f t="shared" si="9"/>
        <v/>
      </c>
      <c r="AF69" t="str" cm="1">
        <f t="array" ref="AF69">CLEAN(_xlfn.XLOOKUP(AF$10,Table2[[#Headers],[TRMT2A]:[FCGR1B]],Table2[[#This Row],[TRMT2A]:[FCGR1B]]))</f>
        <v/>
      </c>
      <c r="AG69" t="str" cm="1">
        <f t="array" ref="AG69">CLEAN(_xlfn.XLOOKUP(AG$10,Table2[[#Headers],[TRMT2A]:[FCGR1B]],Table2[[#This Row],[TRMT2A]:[FCGR1B]]))</f>
        <v/>
      </c>
      <c r="AH69" t="e">
        <f t="shared" si="10"/>
        <v>#VALUE!</v>
      </c>
      <c r="AI69" t="e" cm="1">
        <f t="array" ref="AI69">INDEX('Lookup Tables'!Q$4:Q$337,MATCH(TRUE,INDEX('Lookup Tables'!P$4:P$337&gt;AH69,0),))</f>
        <v>#N/A</v>
      </c>
      <c r="AJ69" t="str">
        <f t="shared" si="11"/>
        <v/>
      </c>
      <c r="AL69" t="str" cm="1">
        <f t="array" ref="AL69">CLEAN(_xlfn.XLOOKUP(AL$10,Table2[[#Headers],[TRMT2A]:[FCGR1B]],Table2[[#This Row],[TRMT2A]:[FCGR1B]]))</f>
        <v/>
      </c>
      <c r="AM69" t="str" cm="1">
        <f t="array" ref="AM69">CLEAN(_xlfn.XLOOKUP(AM$10,Table2[[#Headers],[TRMT2A]:[FCGR1B]],Table2[[#This Row],[TRMT2A]:[FCGR1B]]))</f>
        <v/>
      </c>
      <c r="AN69" t="e">
        <f t="shared" si="12"/>
        <v>#VALUE!</v>
      </c>
      <c r="AO69" t="e" cm="1">
        <f t="array" ref="AO69">INDEX('Lookup Tables'!T$4:T$337,MATCH(TRUE,INDEX('Lookup Tables'!S$4:S$337&gt;AN69,0),))</f>
        <v>#N/A</v>
      </c>
      <c r="AP69" t="str">
        <f t="shared" si="13"/>
        <v/>
      </c>
      <c r="AR69" t="str" cm="1">
        <f t="array" ref="AR69">CLEAN(_xlfn.XLOOKUP(AR$10,Table2[[#Headers],[TRMT2A]:[FCGR1B]],Table2[[#This Row],[TRMT2A]:[FCGR1B]]))</f>
        <v/>
      </c>
      <c r="AS69" t="str" cm="1">
        <f t="array" ref="AS69">CLEAN(_xlfn.XLOOKUP(AS$10,Table2[[#Headers],[TRMT2A]:[FCGR1B]],Table2[[#This Row],[TRMT2A]:[FCGR1B]]))</f>
        <v/>
      </c>
      <c r="AT69" t="e">
        <f t="shared" si="14"/>
        <v>#VALUE!</v>
      </c>
      <c r="AU69" t="e" cm="1">
        <f t="array" ref="AU69">INDEX('Lookup Tables'!W$4:W$337,MATCH(TRUE,INDEX('Lookup Tables'!V$4:V$337&gt;AT69,0),))</f>
        <v>#N/A</v>
      </c>
      <c r="AV69" t="str">
        <f t="shared" si="15"/>
        <v/>
      </c>
      <c r="AX69" t="str" cm="1">
        <f t="array" ref="AX69">CLEAN(_xlfn.XLOOKUP(AX$10,Table2[[#Headers],[TRMT2A]:[FCGR1B]],Table2[[#This Row],[TRMT2A]:[FCGR1B]]))</f>
        <v/>
      </c>
      <c r="AY69" t="str" cm="1">
        <f t="array" ref="AY69">CLEAN(_xlfn.XLOOKUP(AY$10,Table2[[#Headers],[TRMT2A]:[FCGR1B]],Table2[[#This Row],[TRMT2A]:[FCGR1B]]))</f>
        <v/>
      </c>
      <c r="AZ69" t="e">
        <f t="shared" si="16"/>
        <v>#VALUE!</v>
      </c>
      <c r="BA69" t="e" cm="1">
        <f t="array" ref="BA69">INDEX('Lookup Tables'!Z$4:Z$337,MATCH(TRUE,INDEX('Lookup Tables'!Y$4:Y$337&gt;AZ69,0),))</f>
        <v>#N/A</v>
      </c>
      <c r="BB69" t="str">
        <f t="shared" si="17"/>
        <v/>
      </c>
      <c r="BD69" t="e">
        <f t="shared" si="18"/>
        <v>#DIV/0!</v>
      </c>
    </row>
    <row r="70" spans="1:56">
      <c r="A70">
        <f>'Input Output'!A70</f>
        <v>0</v>
      </c>
      <c r="B70" t="str" cm="1">
        <f t="array" ref="B70">CLEAN(_xlfn.XLOOKUP(B$10,Table2[[#Headers],[TRMT2A]:[FCGR1B]],Table2[[#This Row],[TRMT2A]:[FCGR1B]]))</f>
        <v/>
      </c>
      <c r="C70" t="str" cm="1">
        <f t="array" ref="C70">CLEAN(_xlfn.XLOOKUP(C$10,Table2[[#Headers],[TRMT2A]:[FCGR1B]],Table2[[#This Row],[TRMT2A]:[FCGR1B]]))</f>
        <v/>
      </c>
      <c r="D70" t="e">
        <f t="shared" si="0"/>
        <v>#VALUE!</v>
      </c>
      <c r="E70" t="e" cm="1">
        <f t="array" ref="E70">INDEX('Lookup Tables'!B$4:B$337,MATCH(TRUE,INDEX('Lookup Tables'!A$4:A$337&gt;D70,0),))</f>
        <v>#N/A</v>
      </c>
      <c r="F70" t="str">
        <f t="shared" si="1"/>
        <v/>
      </c>
      <c r="H70" t="str" cm="1">
        <f t="array" ref="H70">CLEAN(_xlfn.XLOOKUP(H$10,Table2[[#Headers],[TRMT2A]:[FCGR1B]],Table2[[#This Row],[TRMT2A]:[FCGR1B]]))</f>
        <v/>
      </c>
      <c r="I70" t="str" cm="1">
        <f t="array" ref="I70">CLEAN(_xlfn.XLOOKUP(I$10,Table2[[#Headers],[TRMT2A]:[FCGR1B]],Table2[[#This Row],[TRMT2A]:[FCGR1B]]))</f>
        <v/>
      </c>
      <c r="J70" t="e">
        <f t="shared" si="2"/>
        <v>#VALUE!</v>
      </c>
      <c r="K70" t="e" cm="1">
        <f t="array" ref="K70">INDEX('Lookup Tables'!E$4:E$337,MATCH(TRUE,INDEX('Lookup Tables'!D$4:D$337&gt;J70,0),))</f>
        <v>#N/A</v>
      </c>
      <c r="L70" t="str">
        <f t="shared" si="3"/>
        <v/>
      </c>
      <c r="N70" t="str" cm="1">
        <f t="array" ref="N70">CLEAN(_xlfn.XLOOKUP(N$10,Table2[[#Headers],[TRMT2A]:[FCGR1B]],Table2[[#This Row],[TRMT2A]:[FCGR1B]]))</f>
        <v/>
      </c>
      <c r="O70" t="str" cm="1">
        <f t="array" ref="O70">CLEAN(_xlfn.XLOOKUP(O$10,Table2[[#Headers],[TRMT2A]:[FCGR1B]],Table2[[#This Row],[TRMT2A]:[FCGR1B]]))</f>
        <v/>
      </c>
      <c r="P70" t="e">
        <f t="shared" si="4"/>
        <v>#VALUE!</v>
      </c>
      <c r="Q70" t="e" cm="1">
        <f t="array" ref="Q70">INDEX('Lookup Tables'!H$4:H$337,MATCH(TRUE,INDEX('Lookup Tables'!G$4:G$337&gt;P70,0),))</f>
        <v>#N/A</v>
      </c>
      <c r="R70" t="str">
        <f t="shared" si="5"/>
        <v/>
      </c>
      <c r="T70" t="str" cm="1">
        <f t="array" ref="T70">CLEAN(_xlfn.XLOOKUP(T$10,Table2[[#Headers],[TRMT2A]:[FCGR1B]],Table2[[#This Row],[TRMT2A]:[FCGR1B]]))</f>
        <v/>
      </c>
      <c r="U70" t="str" cm="1">
        <f t="array" ref="U70">CLEAN(_xlfn.XLOOKUP(U$10,Table2[[#Headers],[TRMT2A]:[FCGR1B]],Table2[[#This Row],[TRMT2A]:[FCGR1B]]))</f>
        <v/>
      </c>
      <c r="V70" t="e">
        <f t="shared" si="6"/>
        <v>#VALUE!</v>
      </c>
      <c r="W70" t="e" cm="1">
        <f t="array" ref="W70">INDEX('Lookup Tables'!K$4:K$337,MATCH(TRUE,INDEX('Lookup Tables'!J$4:J$337&gt;V70,0),))</f>
        <v>#N/A</v>
      </c>
      <c r="X70" t="str">
        <f t="shared" si="7"/>
        <v/>
      </c>
      <c r="Z70" t="str" cm="1">
        <f t="array" ref="Z70">CLEAN(_xlfn.XLOOKUP(Z$10,Table2[[#Headers],[TRMT2A]:[FCGR1B]],Table2[[#This Row],[TRMT2A]:[FCGR1B]]))</f>
        <v/>
      </c>
      <c r="AA70" t="str" cm="1">
        <f t="array" ref="AA70">CLEAN(_xlfn.XLOOKUP(AA$10,Table2[[#Headers],[TRMT2A]:[FCGR1B]],Table2[[#This Row],[TRMT2A]:[FCGR1B]]))</f>
        <v/>
      </c>
      <c r="AB70" t="e">
        <f t="shared" si="8"/>
        <v>#VALUE!</v>
      </c>
      <c r="AC70" t="e" cm="1">
        <f t="array" ref="AC70">INDEX('Lookup Tables'!N$4:N$337,MATCH(TRUE,INDEX('Lookup Tables'!M$4:M$337&gt;AB70,0),))</f>
        <v>#N/A</v>
      </c>
      <c r="AD70" t="str">
        <f t="shared" si="9"/>
        <v/>
      </c>
      <c r="AF70" t="str" cm="1">
        <f t="array" ref="AF70">CLEAN(_xlfn.XLOOKUP(AF$10,Table2[[#Headers],[TRMT2A]:[FCGR1B]],Table2[[#This Row],[TRMT2A]:[FCGR1B]]))</f>
        <v/>
      </c>
      <c r="AG70" t="str" cm="1">
        <f t="array" ref="AG70">CLEAN(_xlfn.XLOOKUP(AG$10,Table2[[#Headers],[TRMT2A]:[FCGR1B]],Table2[[#This Row],[TRMT2A]:[FCGR1B]]))</f>
        <v/>
      </c>
      <c r="AH70" t="e">
        <f t="shared" si="10"/>
        <v>#VALUE!</v>
      </c>
      <c r="AI70" t="e" cm="1">
        <f t="array" ref="AI70">INDEX('Lookup Tables'!Q$4:Q$337,MATCH(TRUE,INDEX('Lookup Tables'!P$4:P$337&gt;AH70,0),))</f>
        <v>#N/A</v>
      </c>
      <c r="AJ70" t="str">
        <f t="shared" si="11"/>
        <v/>
      </c>
      <c r="AL70" t="str" cm="1">
        <f t="array" ref="AL70">CLEAN(_xlfn.XLOOKUP(AL$10,Table2[[#Headers],[TRMT2A]:[FCGR1B]],Table2[[#This Row],[TRMT2A]:[FCGR1B]]))</f>
        <v/>
      </c>
      <c r="AM70" t="str" cm="1">
        <f t="array" ref="AM70">CLEAN(_xlfn.XLOOKUP(AM$10,Table2[[#Headers],[TRMT2A]:[FCGR1B]],Table2[[#This Row],[TRMT2A]:[FCGR1B]]))</f>
        <v/>
      </c>
      <c r="AN70" t="e">
        <f t="shared" si="12"/>
        <v>#VALUE!</v>
      </c>
      <c r="AO70" t="e" cm="1">
        <f t="array" ref="AO70">INDEX('Lookup Tables'!T$4:T$337,MATCH(TRUE,INDEX('Lookup Tables'!S$4:S$337&gt;AN70,0),))</f>
        <v>#N/A</v>
      </c>
      <c r="AP70" t="str">
        <f t="shared" si="13"/>
        <v/>
      </c>
      <c r="AR70" t="str" cm="1">
        <f t="array" ref="AR70">CLEAN(_xlfn.XLOOKUP(AR$10,Table2[[#Headers],[TRMT2A]:[FCGR1B]],Table2[[#This Row],[TRMT2A]:[FCGR1B]]))</f>
        <v/>
      </c>
      <c r="AS70" t="str" cm="1">
        <f t="array" ref="AS70">CLEAN(_xlfn.XLOOKUP(AS$10,Table2[[#Headers],[TRMT2A]:[FCGR1B]],Table2[[#This Row],[TRMT2A]:[FCGR1B]]))</f>
        <v/>
      </c>
      <c r="AT70" t="e">
        <f t="shared" si="14"/>
        <v>#VALUE!</v>
      </c>
      <c r="AU70" t="e" cm="1">
        <f t="array" ref="AU70">INDEX('Lookup Tables'!W$4:W$337,MATCH(TRUE,INDEX('Lookup Tables'!V$4:V$337&gt;AT70,0),))</f>
        <v>#N/A</v>
      </c>
      <c r="AV70" t="str">
        <f t="shared" si="15"/>
        <v/>
      </c>
      <c r="AX70" t="str" cm="1">
        <f t="array" ref="AX70">CLEAN(_xlfn.XLOOKUP(AX$10,Table2[[#Headers],[TRMT2A]:[FCGR1B]],Table2[[#This Row],[TRMT2A]:[FCGR1B]]))</f>
        <v/>
      </c>
      <c r="AY70" t="str" cm="1">
        <f t="array" ref="AY70">CLEAN(_xlfn.XLOOKUP(AY$10,Table2[[#Headers],[TRMT2A]:[FCGR1B]],Table2[[#This Row],[TRMT2A]:[FCGR1B]]))</f>
        <v/>
      </c>
      <c r="AZ70" t="e">
        <f t="shared" si="16"/>
        <v>#VALUE!</v>
      </c>
      <c r="BA70" t="e" cm="1">
        <f t="array" ref="BA70">INDEX('Lookup Tables'!Z$4:Z$337,MATCH(TRUE,INDEX('Lookup Tables'!Y$4:Y$337&gt;AZ70,0),))</f>
        <v>#N/A</v>
      </c>
      <c r="BB70" t="str">
        <f t="shared" si="17"/>
        <v/>
      </c>
      <c r="BD70" t="e">
        <f t="shared" si="18"/>
        <v>#DIV/0!</v>
      </c>
    </row>
    <row r="71" spans="1:56">
      <c r="A71">
        <f>'Input Output'!A71</f>
        <v>0</v>
      </c>
      <c r="B71" t="str" cm="1">
        <f t="array" ref="B71">CLEAN(_xlfn.XLOOKUP(B$10,Table2[[#Headers],[TRMT2A]:[FCGR1B]],Table2[[#This Row],[TRMT2A]:[FCGR1B]]))</f>
        <v/>
      </c>
      <c r="C71" t="str" cm="1">
        <f t="array" ref="C71">CLEAN(_xlfn.XLOOKUP(C$10,Table2[[#Headers],[TRMT2A]:[FCGR1B]],Table2[[#This Row],[TRMT2A]:[FCGR1B]]))</f>
        <v/>
      </c>
      <c r="D71" t="e">
        <f t="shared" si="0"/>
        <v>#VALUE!</v>
      </c>
      <c r="E71" t="e" cm="1">
        <f t="array" ref="E71">INDEX('Lookup Tables'!B$4:B$337,MATCH(TRUE,INDEX('Lookup Tables'!A$4:A$337&gt;D71,0),))</f>
        <v>#N/A</v>
      </c>
      <c r="F71" t="str">
        <f t="shared" si="1"/>
        <v/>
      </c>
      <c r="H71" t="str" cm="1">
        <f t="array" ref="H71">CLEAN(_xlfn.XLOOKUP(H$10,Table2[[#Headers],[TRMT2A]:[FCGR1B]],Table2[[#This Row],[TRMT2A]:[FCGR1B]]))</f>
        <v/>
      </c>
      <c r="I71" t="str" cm="1">
        <f t="array" ref="I71">CLEAN(_xlfn.XLOOKUP(I$10,Table2[[#Headers],[TRMT2A]:[FCGR1B]],Table2[[#This Row],[TRMT2A]:[FCGR1B]]))</f>
        <v/>
      </c>
      <c r="J71" t="e">
        <f t="shared" si="2"/>
        <v>#VALUE!</v>
      </c>
      <c r="K71" t="e" cm="1">
        <f t="array" ref="K71">INDEX('Lookup Tables'!E$4:E$337,MATCH(TRUE,INDEX('Lookup Tables'!D$4:D$337&gt;J71,0),))</f>
        <v>#N/A</v>
      </c>
      <c r="L71" t="str">
        <f t="shared" si="3"/>
        <v/>
      </c>
      <c r="N71" t="str" cm="1">
        <f t="array" ref="N71">CLEAN(_xlfn.XLOOKUP(N$10,Table2[[#Headers],[TRMT2A]:[FCGR1B]],Table2[[#This Row],[TRMT2A]:[FCGR1B]]))</f>
        <v/>
      </c>
      <c r="O71" t="str" cm="1">
        <f t="array" ref="O71">CLEAN(_xlfn.XLOOKUP(O$10,Table2[[#Headers],[TRMT2A]:[FCGR1B]],Table2[[#This Row],[TRMT2A]:[FCGR1B]]))</f>
        <v/>
      </c>
      <c r="P71" t="e">
        <f t="shared" si="4"/>
        <v>#VALUE!</v>
      </c>
      <c r="Q71" t="e" cm="1">
        <f t="array" ref="Q71">INDEX('Lookup Tables'!H$4:H$337,MATCH(TRUE,INDEX('Lookup Tables'!G$4:G$337&gt;P71,0),))</f>
        <v>#N/A</v>
      </c>
      <c r="R71" t="str">
        <f t="shared" si="5"/>
        <v/>
      </c>
      <c r="T71" t="str" cm="1">
        <f t="array" ref="T71">CLEAN(_xlfn.XLOOKUP(T$10,Table2[[#Headers],[TRMT2A]:[FCGR1B]],Table2[[#This Row],[TRMT2A]:[FCGR1B]]))</f>
        <v/>
      </c>
      <c r="U71" t="str" cm="1">
        <f t="array" ref="U71">CLEAN(_xlfn.XLOOKUP(U$10,Table2[[#Headers],[TRMT2A]:[FCGR1B]],Table2[[#This Row],[TRMT2A]:[FCGR1B]]))</f>
        <v/>
      </c>
      <c r="V71" t="e">
        <f t="shared" si="6"/>
        <v>#VALUE!</v>
      </c>
      <c r="W71" t="e" cm="1">
        <f t="array" ref="W71">INDEX('Lookup Tables'!K$4:K$337,MATCH(TRUE,INDEX('Lookup Tables'!J$4:J$337&gt;V71,0),))</f>
        <v>#N/A</v>
      </c>
      <c r="X71" t="str">
        <f t="shared" si="7"/>
        <v/>
      </c>
      <c r="Z71" t="str" cm="1">
        <f t="array" ref="Z71">CLEAN(_xlfn.XLOOKUP(Z$10,Table2[[#Headers],[TRMT2A]:[FCGR1B]],Table2[[#This Row],[TRMT2A]:[FCGR1B]]))</f>
        <v/>
      </c>
      <c r="AA71" t="str" cm="1">
        <f t="array" ref="AA71">CLEAN(_xlfn.XLOOKUP(AA$10,Table2[[#Headers],[TRMT2A]:[FCGR1B]],Table2[[#This Row],[TRMT2A]:[FCGR1B]]))</f>
        <v/>
      </c>
      <c r="AB71" t="e">
        <f t="shared" si="8"/>
        <v>#VALUE!</v>
      </c>
      <c r="AC71" t="e" cm="1">
        <f t="array" ref="AC71">INDEX('Lookup Tables'!N$4:N$337,MATCH(TRUE,INDEX('Lookup Tables'!M$4:M$337&gt;AB71,0),))</f>
        <v>#N/A</v>
      </c>
      <c r="AD71" t="str">
        <f t="shared" si="9"/>
        <v/>
      </c>
      <c r="AF71" t="str" cm="1">
        <f t="array" ref="AF71">CLEAN(_xlfn.XLOOKUP(AF$10,Table2[[#Headers],[TRMT2A]:[FCGR1B]],Table2[[#This Row],[TRMT2A]:[FCGR1B]]))</f>
        <v/>
      </c>
      <c r="AG71" t="str" cm="1">
        <f t="array" ref="AG71">CLEAN(_xlfn.XLOOKUP(AG$10,Table2[[#Headers],[TRMT2A]:[FCGR1B]],Table2[[#This Row],[TRMT2A]:[FCGR1B]]))</f>
        <v/>
      </c>
      <c r="AH71" t="e">
        <f t="shared" si="10"/>
        <v>#VALUE!</v>
      </c>
      <c r="AI71" t="e" cm="1">
        <f t="array" ref="AI71">INDEX('Lookup Tables'!Q$4:Q$337,MATCH(TRUE,INDEX('Lookup Tables'!P$4:P$337&gt;AH71,0),))</f>
        <v>#N/A</v>
      </c>
      <c r="AJ71" t="str">
        <f t="shared" si="11"/>
        <v/>
      </c>
      <c r="AL71" t="str" cm="1">
        <f t="array" ref="AL71">CLEAN(_xlfn.XLOOKUP(AL$10,Table2[[#Headers],[TRMT2A]:[FCGR1B]],Table2[[#This Row],[TRMT2A]:[FCGR1B]]))</f>
        <v/>
      </c>
      <c r="AM71" t="str" cm="1">
        <f t="array" ref="AM71">CLEAN(_xlfn.XLOOKUP(AM$10,Table2[[#Headers],[TRMT2A]:[FCGR1B]],Table2[[#This Row],[TRMT2A]:[FCGR1B]]))</f>
        <v/>
      </c>
      <c r="AN71" t="e">
        <f t="shared" si="12"/>
        <v>#VALUE!</v>
      </c>
      <c r="AO71" t="e" cm="1">
        <f t="array" ref="AO71">INDEX('Lookup Tables'!T$4:T$337,MATCH(TRUE,INDEX('Lookup Tables'!S$4:S$337&gt;AN71,0),))</f>
        <v>#N/A</v>
      </c>
      <c r="AP71" t="str">
        <f t="shared" si="13"/>
        <v/>
      </c>
      <c r="AR71" t="str" cm="1">
        <f t="array" ref="AR71">CLEAN(_xlfn.XLOOKUP(AR$10,Table2[[#Headers],[TRMT2A]:[FCGR1B]],Table2[[#This Row],[TRMT2A]:[FCGR1B]]))</f>
        <v/>
      </c>
      <c r="AS71" t="str" cm="1">
        <f t="array" ref="AS71">CLEAN(_xlfn.XLOOKUP(AS$10,Table2[[#Headers],[TRMT2A]:[FCGR1B]],Table2[[#This Row],[TRMT2A]:[FCGR1B]]))</f>
        <v/>
      </c>
      <c r="AT71" t="e">
        <f t="shared" si="14"/>
        <v>#VALUE!</v>
      </c>
      <c r="AU71" t="e" cm="1">
        <f t="array" ref="AU71">INDEX('Lookup Tables'!W$4:W$337,MATCH(TRUE,INDEX('Lookup Tables'!V$4:V$337&gt;AT71,0),))</f>
        <v>#N/A</v>
      </c>
      <c r="AV71" t="str">
        <f t="shared" si="15"/>
        <v/>
      </c>
      <c r="AX71" t="str" cm="1">
        <f t="array" ref="AX71">CLEAN(_xlfn.XLOOKUP(AX$10,Table2[[#Headers],[TRMT2A]:[FCGR1B]],Table2[[#This Row],[TRMT2A]:[FCGR1B]]))</f>
        <v/>
      </c>
      <c r="AY71" t="str" cm="1">
        <f t="array" ref="AY71">CLEAN(_xlfn.XLOOKUP(AY$10,Table2[[#Headers],[TRMT2A]:[FCGR1B]],Table2[[#This Row],[TRMT2A]:[FCGR1B]]))</f>
        <v/>
      </c>
      <c r="AZ71" t="e">
        <f t="shared" si="16"/>
        <v>#VALUE!</v>
      </c>
      <c r="BA71" t="e" cm="1">
        <f t="array" ref="BA71">INDEX('Lookup Tables'!Z$4:Z$337,MATCH(TRUE,INDEX('Lookup Tables'!Y$4:Y$337&gt;AZ71,0),))</f>
        <v>#N/A</v>
      </c>
      <c r="BB71" t="str">
        <f t="shared" si="17"/>
        <v/>
      </c>
      <c r="BD71" t="e">
        <f t="shared" si="18"/>
        <v>#DIV/0!</v>
      </c>
    </row>
    <row r="72" spans="1:56">
      <c r="A72">
        <f>'Input Output'!A72</f>
        <v>0</v>
      </c>
      <c r="B72" t="str" cm="1">
        <f t="array" ref="B72">CLEAN(_xlfn.XLOOKUP(B$10,Table2[[#Headers],[TRMT2A]:[FCGR1B]],Table2[[#This Row],[TRMT2A]:[FCGR1B]]))</f>
        <v/>
      </c>
      <c r="C72" t="str" cm="1">
        <f t="array" ref="C72">CLEAN(_xlfn.XLOOKUP(C$10,Table2[[#Headers],[TRMT2A]:[FCGR1B]],Table2[[#This Row],[TRMT2A]:[FCGR1B]]))</f>
        <v/>
      </c>
      <c r="D72" t="e">
        <f t="shared" si="0"/>
        <v>#VALUE!</v>
      </c>
      <c r="E72" t="e" cm="1">
        <f t="array" ref="E72">INDEX('Lookup Tables'!B$4:B$337,MATCH(TRUE,INDEX('Lookup Tables'!A$4:A$337&gt;D72,0),))</f>
        <v>#N/A</v>
      </c>
      <c r="F72" t="str">
        <f t="shared" si="1"/>
        <v/>
      </c>
      <c r="H72" t="str" cm="1">
        <f t="array" ref="H72">CLEAN(_xlfn.XLOOKUP(H$10,Table2[[#Headers],[TRMT2A]:[FCGR1B]],Table2[[#This Row],[TRMT2A]:[FCGR1B]]))</f>
        <v/>
      </c>
      <c r="I72" t="str" cm="1">
        <f t="array" ref="I72">CLEAN(_xlfn.XLOOKUP(I$10,Table2[[#Headers],[TRMT2A]:[FCGR1B]],Table2[[#This Row],[TRMT2A]:[FCGR1B]]))</f>
        <v/>
      </c>
      <c r="J72" t="e">
        <f t="shared" si="2"/>
        <v>#VALUE!</v>
      </c>
      <c r="K72" t="e" cm="1">
        <f t="array" ref="K72">INDEX('Lookup Tables'!E$4:E$337,MATCH(TRUE,INDEX('Lookup Tables'!D$4:D$337&gt;J72,0),))</f>
        <v>#N/A</v>
      </c>
      <c r="L72" t="str">
        <f t="shared" si="3"/>
        <v/>
      </c>
      <c r="N72" t="str" cm="1">
        <f t="array" ref="N72">CLEAN(_xlfn.XLOOKUP(N$10,Table2[[#Headers],[TRMT2A]:[FCGR1B]],Table2[[#This Row],[TRMT2A]:[FCGR1B]]))</f>
        <v/>
      </c>
      <c r="O72" t="str" cm="1">
        <f t="array" ref="O72">CLEAN(_xlfn.XLOOKUP(O$10,Table2[[#Headers],[TRMT2A]:[FCGR1B]],Table2[[#This Row],[TRMT2A]:[FCGR1B]]))</f>
        <v/>
      </c>
      <c r="P72" t="e">
        <f t="shared" si="4"/>
        <v>#VALUE!</v>
      </c>
      <c r="Q72" t="e" cm="1">
        <f t="array" ref="Q72">INDEX('Lookup Tables'!H$4:H$337,MATCH(TRUE,INDEX('Lookup Tables'!G$4:G$337&gt;P72,0),))</f>
        <v>#N/A</v>
      </c>
      <c r="R72" t="str">
        <f t="shared" si="5"/>
        <v/>
      </c>
      <c r="T72" t="str" cm="1">
        <f t="array" ref="T72">CLEAN(_xlfn.XLOOKUP(T$10,Table2[[#Headers],[TRMT2A]:[FCGR1B]],Table2[[#This Row],[TRMT2A]:[FCGR1B]]))</f>
        <v/>
      </c>
      <c r="U72" t="str" cm="1">
        <f t="array" ref="U72">CLEAN(_xlfn.XLOOKUP(U$10,Table2[[#Headers],[TRMT2A]:[FCGR1B]],Table2[[#This Row],[TRMT2A]:[FCGR1B]]))</f>
        <v/>
      </c>
      <c r="V72" t="e">
        <f t="shared" si="6"/>
        <v>#VALUE!</v>
      </c>
      <c r="W72" t="e" cm="1">
        <f t="array" ref="W72">INDEX('Lookup Tables'!K$4:K$337,MATCH(TRUE,INDEX('Lookup Tables'!J$4:J$337&gt;V72,0),))</f>
        <v>#N/A</v>
      </c>
      <c r="X72" t="str">
        <f t="shared" si="7"/>
        <v/>
      </c>
      <c r="Z72" t="str" cm="1">
        <f t="array" ref="Z72">CLEAN(_xlfn.XLOOKUP(Z$10,Table2[[#Headers],[TRMT2A]:[FCGR1B]],Table2[[#This Row],[TRMT2A]:[FCGR1B]]))</f>
        <v/>
      </c>
      <c r="AA72" t="str" cm="1">
        <f t="array" ref="AA72">CLEAN(_xlfn.XLOOKUP(AA$10,Table2[[#Headers],[TRMT2A]:[FCGR1B]],Table2[[#This Row],[TRMT2A]:[FCGR1B]]))</f>
        <v/>
      </c>
      <c r="AB72" t="e">
        <f t="shared" si="8"/>
        <v>#VALUE!</v>
      </c>
      <c r="AC72" t="e" cm="1">
        <f t="array" ref="AC72">INDEX('Lookup Tables'!N$4:N$337,MATCH(TRUE,INDEX('Lookup Tables'!M$4:M$337&gt;AB72,0),))</f>
        <v>#N/A</v>
      </c>
      <c r="AD72" t="str">
        <f t="shared" si="9"/>
        <v/>
      </c>
      <c r="AF72" t="str" cm="1">
        <f t="array" ref="AF72">CLEAN(_xlfn.XLOOKUP(AF$10,Table2[[#Headers],[TRMT2A]:[FCGR1B]],Table2[[#This Row],[TRMT2A]:[FCGR1B]]))</f>
        <v/>
      </c>
      <c r="AG72" t="str" cm="1">
        <f t="array" ref="AG72">CLEAN(_xlfn.XLOOKUP(AG$10,Table2[[#Headers],[TRMT2A]:[FCGR1B]],Table2[[#This Row],[TRMT2A]:[FCGR1B]]))</f>
        <v/>
      </c>
      <c r="AH72" t="e">
        <f t="shared" si="10"/>
        <v>#VALUE!</v>
      </c>
      <c r="AI72" t="e" cm="1">
        <f t="array" ref="AI72">INDEX('Lookup Tables'!Q$4:Q$337,MATCH(TRUE,INDEX('Lookup Tables'!P$4:P$337&gt;AH72,0),))</f>
        <v>#N/A</v>
      </c>
      <c r="AJ72" t="str">
        <f t="shared" si="11"/>
        <v/>
      </c>
      <c r="AL72" t="str" cm="1">
        <f t="array" ref="AL72">CLEAN(_xlfn.XLOOKUP(AL$10,Table2[[#Headers],[TRMT2A]:[FCGR1B]],Table2[[#This Row],[TRMT2A]:[FCGR1B]]))</f>
        <v/>
      </c>
      <c r="AM72" t="str" cm="1">
        <f t="array" ref="AM72">CLEAN(_xlfn.XLOOKUP(AM$10,Table2[[#Headers],[TRMT2A]:[FCGR1B]],Table2[[#This Row],[TRMT2A]:[FCGR1B]]))</f>
        <v/>
      </c>
      <c r="AN72" t="e">
        <f t="shared" si="12"/>
        <v>#VALUE!</v>
      </c>
      <c r="AO72" t="e" cm="1">
        <f t="array" ref="AO72">INDEX('Lookup Tables'!T$4:T$337,MATCH(TRUE,INDEX('Lookup Tables'!S$4:S$337&gt;AN72,0),))</f>
        <v>#N/A</v>
      </c>
      <c r="AP72" t="str">
        <f t="shared" si="13"/>
        <v/>
      </c>
      <c r="AR72" t="str" cm="1">
        <f t="array" ref="AR72">CLEAN(_xlfn.XLOOKUP(AR$10,Table2[[#Headers],[TRMT2A]:[FCGR1B]],Table2[[#This Row],[TRMT2A]:[FCGR1B]]))</f>
        <v/>
      </c>
      <c r="AS72" t="str" cm="1">
        <f t="array" ref="AS72">CLEAN(_xlfn.XLOOKUP(AS$10,Table2[[#Headers],[TRMT2A]:[FCGR1B]],Table2[[#This Row],[TRMT2A]:[FCGR1B]]))</f>
        <v/>
      </c>
      <c r="AT72" t="e">
        <f t="shared" si="14"/>
        <v>#VALUE!</v>
      </c>
      <c r="AU72" t="e" cm="1">
        <f t="array" ref="AU72">INDEX('Lookup Tables'!W$4:W$337,MATCH(TRUE,INDEX('Lookup Tables'!V$4:V$337&gt;AT72,0),))</f>
        <v>#N/A</v>
      </c>
      <c r="AV72" t="str">
        <f t="shared" si="15"/>
        <v/>
      </c>
      <c r="AX72" t="str" cm="1">
        <f t="array" ref="AX72">CLEAN(_xlfn.XLOOKUP(AX$10,Table2[[#Headers],[TRMT2A]:[FCGR1B]],Table2[[#This Row],[TRMT2A]:[FCGR1B]]))</f>
        <v/>
      </c>
      <c r="AY72" t="str" cm="1">
        <f t="array" ref="AY72">CLEAN(_xlfn.XLOOKUP(AY$10,Table2[[#Headers],[TRMT2A]:[FCGR1B]],Table2[[#This Row],[TRMT2A]:[FCGR1B]]))</f>
        <v/>
      </c>
      <c r="AZ72" t="e">
        <f t="shared" si="16"/>
        <v>#VALUE!</v>
      </c>
      <c r="BA72" t="e" cm="1">
        <f t="array" ref="BA72">INDEX('Lookup Tables'!Z$4:Z$337,MATCH(TRUE,INDEX('Lookup Tables'!Y$4:Y$337&gt;AZ72,0),))</f>
        <v>#N/A</v>
      </c>
      <c r="BB72" t="str">
        <f t="shared" si="17"/>
        <v/>
      </c>
      <c r="BD72" t="e">
        <f t="shared" si="18"/>
        <v>#DIV/0!</v>
      </c>
    </row>
    <row r="73" spans="1:56">
      <c r="A73">
        <f>'Input Output'!A73</f>
        <v>0</v>
      </c>
      <c r="B73" t="str" cm="1">
        <f t="array" ref="B73">CLEAN(_xlfn.XLOOKUP(B$10,Table2[[#Headers],[TRMT2A]:[FCGR1B]],Table2[[#This Row],[TRMT2A]:[FCGR1B]]))</f>
        <v/>
      </c>
      <c r="C73" t="str" cm="1">
        <f t="array" ref="C73">CLEAN(_xlfn.XLOOKUP(C$10,Table2[[#Headers],[TRMT2A]:[FCGR1B]],Table2[[#This Row],[TRMT2A]:[FCGR1B]]))</f>
        <v/>
      </c>
      <c r="D73" t="e">
        <f t="shared" si="0"/>
        <v>#VALUE!</v>
      </c>
      <c r="E73" t="e" cm="1">
        <f t="array" ref="E73">INDEX('Lookup Tables'!B$4:B$337,MATCH(TRUE,INDEX('Lookup Tables'!A$4:A$337&gt;D73,0),))</f>
        <v>#N/A</v>
      </c>
      <c r="F73" t="str">
        <f t="shared" si="1"/>
        <v/>
      </c>
      <c r="H73" t="str" cm="1">
        <f t="array" ref="H73">CLEAN(_xlfn.XLOOKUP(H$10,Table2[[#Headers],[TRMT2A]:[FCGR1B]],Table2[[#This Row],[TRMT2A]:[FCGR1B]]))</f>
        <v/>
      </c>
      <c r="I73" t="str" cm="1">
        <f t="array" ref="I73">CLEAN(_xlfn.XLOOKUP(I$10,Table2[[#Headers],[TRMT2A]:[FCGR1B]],Table2[[#This Row],[TRMT2A]:[FCGR1B]]))</f>
        <v/>
      </c>
      <c r="J73" t="e">
        <f t="shared" si="2"/>
        <v>#VALUE!</v>
      </c>
      <c r="K73" t="e" cm="1">
        <f t="array" ref="K73">INDEX('Lookup Tables'!E$4:E$337,MATCH(TRUE,INDEX('Lookup Tables'!D$4:D$337&gt;J73,0),))</f>
        <v>#N/A</v>
      </c>
      <c r="L73" t="str">
        <f t="shared" si="3"/>
        <v/>
      </c>
      <c r="N73" t="str" cm="1">
        <f t="array" ref="N73">CLEAN(_xlfn.XLOOKUP(N$10,Table2[[#Headers],[TRMT2A]:[FCGR1B]],Table2[[#This Row],[TRMT2A]:[FCGR1B]]))</f>
        <v/>
      </c>
      <c r="O73" t="str" cm="1">
        <f t="array" ref="O73">CLEAN(_xlfn.XLOOKUP(O$10,Table2[[#Headers],[TRMT2A]:[FCGR1B]],Table2[[#This Row],[TRMT2A]:[FCGR1B]]))</f>
        <v/>
      </c>
      <c r="P73" t="e">
        <f t="shared" si="4"/>
        <v>#VALUE!</v>
      </c>
      <c r="Q73" t="e" cm="1">
        <f t="array" ref="Q73">INDEX('Lookup Tables'!H$4:H$337,MATCH(TRUE,INDEX('Lookup Tables'!G$4:G$337&gt;P73,0),))</f>
        <v>#N/A</v>
      </c>
      <c r="R73" t="str">
        <f t="shared" si="5"/>
        <v/>
      </c>
      <c r="T73" t="str" cm="1">
        <f t="array" ref="T73">CLEAN(_xlfn.XLOOKUP(T$10,Table2[[#Headers],[TRMT2A]:[FCGR1B]],Table2[[#This Row],[TRMT2A]:[FCGR1B]]))</f>
        <v/>
      </c>
      <c r="U73" t="str" cm="1">
        <f t="array" ref="U73">CLEAN(_xlfn.XLOOKUP(U$10,Table2[[#Headers],[TRMT2A]:[FCGR1B]],Table2[[#This Row],[TRMT2A]:[FCGR1B]]))</f>
        <v/>
      </c>
      <c r="V73" t="e">
        <f t="shared" si="6"/>
        <v>#VALUE!</v>
      </c>
      <c r="W73" t="e" cm="1">
        <f t="array" ref="W73">INDEX('Lookup Tables'!K$4:K$337,MATCH(TRUE,INDEX('Lookup Tables'!J$4:J$337&gt;V73,0),))</f>
        <v>#N/A</v>
      </c>
      <c r="X73" t="str">
        <f t="shared" si="7"/>
        <v/>
      </c>
      <c r="Z73" t="str" cm="1">
        <f t="array" ref="Z73">CLEAN(_xlfn.XLOOKUP(Z$10,Table2[[#Headers],[TRMT2A]:[FCGR1B]],Table2[[#This Row],[TRMT2A]:[FCGR1B]]))</f>
        <v/>
      </c>
      <c r="AA73" t="str" cm="1">
        <f t="array" ref="AA73">CLEAN(_xlfn.XLOOKUP(AA$10,Table2[[#Headers],[TRMT2A]:[FCGR1B]],Table2[[#This Row],[TRMT2A]:[FCGR1B]]))</f>
        <v/>
      </c>
      <c r="AB73" t="e">
        <f t="shared" si="8"/>
        <v>#VALUE!</v>
      </c>
      <c r="AC73" t="e" cm="1">
        <f t="array" ref="AC73">INDEX('Lookup Tables'!N$4:N$337,MATCH(TRUE,INDEX('Lookup Tables'!M$4:M$337&gt;AB73,0),))</f>
        <v>#N/A</v>
      </c>
      <c r="AD73" t="str">
        <f t="shared" si="9"/>
        <v/>
      </c>
      <c r="AF73" t="str" cm="1">
        <f t="array" ref="AF73">CLEAN(_xlfn.XLOOKUP(AF$10,Table2[[#Headers],[TRMT2A]:[FCGR1B]],Table2[[#This Row],[TRMT2A]:[FCGR1B]]))</f>
        <v/>
      </c>
      <c r="AG73" t="str" cm="1">
        <f t="array" ref="AG73">CLEAN(_xlfn.XLOOKUP(AG$10,Table2[[#Headers],[TRMT2A]:[FCGR1B]],Table2[[#This Row],[TRMT2A]:[FCGR1B]]))</f>
        <v/>
      </c>
      <c r="AH73" t="e">
        <f t="shared" si="10"/>
        <v>#VALUE!</v>
      </c>
      <c r="AI73" t="e" cm="1">
        <f t="array" ref="AI73">INDEX('Lookup Tables'!Q$4:Q$337,MATCH(TRUE,INDEX('Lookup Tables'!P$4:P$337&gt;AH73,0),))</f>
        <v>#N/A</v>
      </c>
      <c r="AJ73" t="str">
        <f t="shared" si="11"/>
        <v/>
      </c>
      <c r="AL73" t="str" cm="1">
        <f t="array" ref="AL73">CLEAN(_xlfn.XLOOKUP(AL$10,Table2[[#Headers],[TRMT2A]:[FCGR1B]],Table2[[#This Row],[TRMT2A]:[FCGR1B]]))</f>
        <v/>
      </c>
      <c r="AM73" t="str" cm="1">
        <f t="array" ref="AM73">CLEAN(_xlfn.XLOOKUP(AM$10,Table2[[#Headers],[TRMT2A]:[FCGR1B]],Table2[[#This Row],[TRMT2A]:[FCGR1B]]))</f>
        <v/>
      </c>
      <c r="AN73" t="e">
        <f t="shared" si="12"/>
        <v>#VALUE!</v>
      </c>
      <c r="AO73" t="e" cm="1">
        <f t="array" ref="AO73">INDEX('Lookup Tables'!T$4:T$337,MATCH(TRUE,INDEX('Lookup Tables'!S$4:S$337&gt;AN73,0),))</f>
        <v>#N/A</v>
      </c>
      <c r="AP73" t="str">
        <f t="shared" si="13"/>
        <v/>
      </c>
      <c r="AR73" t="str" cm="1">
        <f t="array" ref="AR73">CLEAN(_xlfn.XLOOKUP(AR$10,Table2[[#Headers],[TRMT2A]:[FCGR1B]],Table2[[#This Row],[TRMT2A]:[FCGR1B]]))</f>
        <v/>
      </c>
      <c r="AS73" t="str" cm="1">
        <f t="array" ref="AS73">CLEAN(_xlfn.XLOOKUP(AS$10,Table2[[#Headers],[TRMT2A]:[FCGR1B]],Table2[[#This Row],[TRMT2A]:[FCGR1B]]))</f>
        <v/>
      </c>
      <c r="AT73" t="e">
        <f t="shared" si="14"/>
        <v>#VALUE!</v>
      </c>
      <c r="AU73" t="e" cm="1">
        <f t="array" ref="AU73">INDEX('Lookup Tables'!W$4:W$337,MATCH(TRUE,INDEX('Lookup Tables'!V$4:V$337&gt;AT73,0),))</f>
        <v>#N/A</v>
      </c>
      <c r="AV73" t="str">
        <f t="shared" si="15"/>
        <v/>
      </c>
      <c r="AX73" t="str" cm="1">
        <f t="array" ref="AX73">CLEAN(_xlfn.XLOOKUP(AX$10,Table2[[#Headers],[TRMT2A]:[FCGR1B]],Table2[[#This Row],[TRMT2A]:[FCGR1B]]))</f>
        <v/>
      </c>
      <c r="AY73" t="str" cm="1">
        <f t="array" ref="AY73">CLEAN(_xlfn.XLOOKUP(AY$10,Table2[[#Headers],[TRMT2A]:[FCGR1B]],Table2[[#This Row],[TRMT2A]:[FCGR1B]]))</f>
        <v/>
      </c>
      <c r="AZ73" t="e">
        <f t="shared" si="16"/>
        <v>#VALUE!</v>
      </c>
      <c r="BA73" t="e" cm="1">
        <f t="array" ref="BA73">INDEX('Lookup Tables'!Z$4:Z$337,MATCH(TRUE,INDEX('Lookup Tables'!Y$4:Y$337&gt;AZ73,0),))</f>
        <v>#N/A</v>
      </c>
      <c r="BB73" t="str">
        <f t="shared" si="17"/>
        <v/>
      </c>
      <c r="BD73" t="e">
        <f t="shared" si="18"/>
        <v>#DIV/0!</v>
      </c>
    </row>
    <row r="74" spans="1:56">
      <c r="A74">
        <f>'Input Output'!A74</f>
        <v>0</v>
      </c>
      <c r="B74" t="str" cm="1">
        <f t="array" ref="B74">CLEAN(_xlfn.XLOOKUP(B$10,Table2[[#Headers],[TRMT2A]:[FCGR1B]],Table2[[#This Row],[TRMT2A]:[FCGR1B]]))</f>
        <v/>
      </c>
      <c r="C74" t="str" cm="1">
        <f t="array" ref="C74">CLEAN(_xlfn.XLOOKUP(C$10,Table2[[#Headers],[TRMT2A]:[FCGR1B]],Table2[[#This Row],[TRMT2A]:[FCGR1B]]))</f>
        <v/>
      </c>
      <c r="D74" t="e">
        <f t="shared" si="0"/>
        <v>#VALUE!</v>
      </c>
      <c r="E74" t="e" cm="1">
        <f t="array" ref="E74">INDEX('Lookup Tables'!B$4:B$337,MATCH(TRUE,INDEX('Lookup Tables'!A$4:A$337&gt;D74,0),))</f>
        <v>#N/A</v>
      </c>
      <c r="F74" t="str">
        <f t="shared" si="1"/>
        <v/>
      </c>
      <c r="H74" t="str" cm="1">
        <f t="array" ref="H74">CLEAN(_xlfn.XLOOKUP(H$10,Table2[[#Headers],[TRMT2A]:[FCGR1B]],Table2[[#This Row],[TRMT2A]:[FCGR1B]]))</f>
        <v/>
      </c>
      <c r="I74" t="str" cm="1">
        <f t="array" ref="I74">CLEAN(_xlfn.XLOOKUP(I$10,Table2[[#Headers],[TRMT2A]:[FCGR1B]],Table2[[#This Row],[TRMT2A]:[FCGR1B]]))</f>
        <v/>
      </c>
      <c r="J74" t="e">
        <f t="shared" si="2"/>
        <v>#VALUE!</v>
      </c>
      <c r="K74" t="e" cm="1">
        <f t="array" ref="K74">INDEX('Lookup Tables'!E$4:E$337,MATCH(TRUE,INDEX('Lookup Tables'!D$4:D$337&gt;J74,0),))</f>
        <v>#N/A</v>
      </c>
      <c r="L74" t="str">
        <f t="shared" si="3"/>
        <v/>
      </c>
      <c r="N74" t="str" cm="1">
        <f t="array" ref="N74">CLEAN(_xlfn.XLOOKUP(N$10,Table2[[#Headers],[TRMT2A]:[FCGR1B]],Table2[[#This Row],[TRMT2A]:[FCGR1B]]))</f>
        <v/>
      </c>
      <c r="O74" t="str" cm="1">
        <f t="array" ref="O74">CLEAN(_xlfn.XLOOKUP(O$10,Table2[[#Headers],[TRMT2A]:[FCGR1B]],Table2[[#This Row],[TRMT2A]:[FCGR1B]]))</f>
        <v/>
      </c>
      <c r="P74" t="e">
        <f t="shared" si="4"/>
        <v>#VALUE!</v>
      </c>
      <c r="Q74" t="e" cm="1">
        <f t="array" ref="Q74">INDEX('Lookup Tables'!H$4:H$337,MATCH(TRUE,INDEX('Lookup Tables'!G$4:G$337&gt;P74,0),))</f>
        <v>#N/A</v>
      </c>
      <c r="R74" t="str">
        <f t="shared" si="5"/>
        <v/>
      </c>
      <c r="T74" t="str" cm="1">
        <f t="array" ref="T74">CLEAN(_xlfn.XLOOKUP(T$10,Table2[[#Headers],[TRMT2A]:[FCGR1B]],Table2[[#This Row],[TRMT2A]:[FCGR1B]]))</f>
        <v/>
      </c>
      <c r="U74" t="str" cm="1">
        <f t="array" ref="U74">CLEAN(_xlfn.XLOOKUP(U$10,Table2[[#Headers],[TRMT2A]:[FCGR1B]],Table2[[#This Row],[TRMT2A]:[FCGR1B]]))</f>
        <v/>
      </c>
      <c r="V74" t="e">
        <f t="shared" si="6"/>
        <v>#VALUE!</v>
      </c>
      <c r="W74" t="e" cm="1">
        <f t="array" ref="W74">INDEX('Lookup Tables'!K$4:K$337,MATCH(TRUE,INDEX('Lookup Tables'!J$4:J$337&gt;V74,0),))</f>
        <v>#N/A</v>
      </c>
      <c r="X74" t="str">
        <f t="shared" si="7"/>
        <v/>
      </c>
      <c r="Z74" t="str" cm="1">
        <f t="array" ref="Z74">CLEAN(_xlfn.XLOOKUP(Z$10,Table2[[#Headers],[TRMT2A]:[FCGR1B]],Table2[[#This Row],[TRMT2A]:[FCGR1B]]))</f>
        <v/>
      </c>
      <c r="AA74" t="str" cm="1">
        <f t="array" ref="AA74">CLEAN(_xlfn.XLOOKUP(AA$10,Table2[[#Headers],[TRMT2A]:[FCGR1B]],Table2[[#This Row],[TRMT2A]:[FCGR1B]]))</f>
        <v/>
      </c>
      <c r="AB74" t="e">
        <f t="shared" si="8"/>
        <v>#VALUE!</v>
      </c>
      <c r="AC74" t="e" cm="1">
        <f t="array" ref="AC74">INDEX('Lookup Tables'!N$4:N$337,MATCH(TRUE,INDEX('Lookup Tables'!M$4:M$337&gt;AB74,0),))</f>
        <v>#N/A</v>
      </c>
      <c r="AD74" t="str">
        <f t="shared" si="9"/>
        <v/>
      </c>
      <c r="AF74" t="str" cm="1">
        <f t="array" ref="AF74">CLEAN(_xlfn.XLOOKUP(AF$10,Table2[[#Headers],[TRMT2A]:[FCGR1B]],Table2[[#This Row],[TRMT2A]:[FCGR1B]]))</f>
        <v/>
      </c>
      <c r="AG74" t="str" cm="1">
        <f t="array" ref="AG74">CLEAN(_xlfn.XLOOKUP(AG$10,Table2[[#Headers],[TRMT2A]:[FCGR1B]],Table2[[#This Row],[TRMT2A]:[FCGR1B]]))</f>
        <v/>
      </c>
      <c r="AH74" t="e">
        <f t="shared" si="10"/>
        <v>#VALUE!</v>
      </c>
      <c r="AI74" t="e" cm="1">
        <f t="array" ref="AI74">INDEX('Lookup Tables'!Q$4:Q$337,MATCH(TRUE,INDEX('Lookup Tables'!P$4:P$337&gt;AH74,0),))</f>
        <v>#N/A</v>
      </c>
      <c r="AJ74" t="str">
        <f t="shared" si="11"/>
        <v/>
      </c>
      <c r="AL74" t="str" cm="1">
        <f t="array" ref="AL74">CLEAN(_xlfn.XLOOKUP(AL$10,Table2[[#Headers],[TRMT2A]:[FCGR1B]],Table2[[#This Row],[TRMT2A]:[FCGR1B]]))</f>
        <v/>
      </c>
      <c r="AM74" t="str" cm="1">
        <f t="array" ref="AM74">CLEAN(_xlfn.XLOOKUP(AM$10,Table2[[#Headers],[TRMT2A]:[FCGR1B]],Table2[[#This Row],[TRMT2A]:[FCGR1B]]))</f>
        <v/>
      </c>
      <c r="AN74" t="e">
        <f t="shared" si="12"/>
        <v>#VALUE!</v>
      </c>
      <c r="AO74" t="e" cm="1">
        <f t="array" ref="AO74">INDEX('Lookup Tables'!T$4:T$337,MATCH(TRUE,INDEX('Lookup Tables'!S$4:S$337&gt;AN74,0),))</f>
        <v>#N/A</v>
      </c>
      <c r="AP74" t="str">
        <f t="shared" si="13"/>
        <v/>
      </c>
      <c r="AR74" t="str" cm="1">
        <f t="array" ref="AR74">CLEAN(_xlfn.XLOOKUP(AR$10,Table2[[#Headers],[TRMT2A]:[FCGR1B]],Table2[[#This Row],[TRMT2A]:[FCGR1B]]))</f>
        <v/>
      </c>
      <c r="AS74" t="str" cm="1">
        <f t="array" ref="AS74">CLEAN(_xlfn.XLOOKUP(AS$10,Table2[[#Headers],[TRMT2A]:[FCGR1B]],Table2[[#This Row],[TRMT2A]:[FCGR1B]]))</f>
        <v/>
      </c>
      <c r="AT74" t="e">
        <f t="shared" si="14"/>
        <v>#VALUE!</v>
      </c>
      <c r="AU74" t="e" cm="1">
        <f t="array" ref="AU74">INDEX('Lookup Tables'!W$4:W$337,MATCH(TRUE,INDEX('Lookup Tables'!V$4:V$337&gt;AT74,0),))</f>
        <v>#N/A</v>
      </c>
      <c r="AV74" t="str">
        <f t="shared" si="15"/>
        <v/>
      </c>
      <c r="AX74" t="str" cm="1">
        <f t="array" ref="AX74">CLEAN(_xlfn.XLOOKUP(AX$10,Table2[[#Headers],[TRMT2A]:[FCGR1B]],Table2[[#This Row],[TRMT2A]:[FCGR1B]]))</f>
        <v/>
      </c>
      <c r="AY74" t="str" cm="1">
        <f t="array" ref="AY74">CLEAN(_xlfn.XLOOKUP(AY$10,Table2[[#Headers],[TRMT2A]:[FCGR1B]],Table2[[#This Row],[TRMT2A]:[FCGR1B]]))</f>
        <v/>
      </c>
      <c r="AZ74" t="e">
        <f t="shared" si="16"/>
        <v>#VALUE!</v>
      </c>
      <c r="BA74" t="e" cm="1">
        <f t="array" ref="BA74">INDEX('Lookup Tables'!Z$4:Z$337,MATCH(TRUE,INDEX('Lookup Tables'!Y$4:Y$337&gt;AZ74,0),))</f>
        <v>#N/A</v>
      </c>
      <c r="BB74" t="str">
        <f t="shared" si="17"/>
        <v/>
      </c>
      <c r="BD74" t="e">
        <f t="shared" si="18"/>
        <v>#DIV/0!</v>
      </c>
    </row>
    <row r="75" spans="1:56">
      <c r="A75">
        <f>'Input Output'!A75</f>
        <v>0</v>
      </c>
      <c r="B75" t="str" cm="1">
        <f t="array" ref="B75">CLEAN(_xlfn.XLOOKUP(B$10,Table2[[#Headers],[TRMT2A]:[FCGR1B]],Table2[[#This Row],[TRMT2A]:[FCGR1B]]))</f>
        <v/>
      </c>
      <c r="C75" t="str" cm="1">
        <f t="array" ref="C75">CLEAN(_xlfn.XLOOKUP(C$10,Table2[[#Headers],[TRMT2A]:[FCGR1B]],Table2[[#This Row],[TRMT2A]:[FCGR1B]]))</f>
        <v/>
      </c>
      <c r="D75" t="e">
        <f t="shared" si="0"/>
        <v>#VALUE!</v>
      </c>
      <c r="E75" t="e" cm="1">
        <f t="array" ref="E75">INDEX('Lookup Tables'!B$4:B$337,MATCH(TRUE,INDEX('Lookup Tables'!A$4:A$337&gt;D75,0),))</f>
        <v>#N/A</v>
      </c>
      <c r="F75" t="str">
        <f t="shared" si="1"/>
        <v/>
      </c>
      <c r="H75" t="str" cm="1">
        <f t="array" ref="H75">CLEAN(_xlfn.XLOOKUP(H$10,Table2[[#Headers],[TRMT2A]:[FCGR1B]],Table2[[#This Row],[TRMT2A]:[FCGR1B]]))</f>
        <v/>
      </c>
      <c r="I75" t="str" cm="1">
        <f t="array" ref="I75">CLEAN(_xlfn.XLOOKUP(I$10,Table2[[#Headers],[TRMT2A]:[FCGR1B]],Table2[[#This Row],[TRMT2A]:[FCGR1B]]))</f>
        <v/>
      </c>
      <c r="J75" t="e">
        <f t="shared" si="2"/>
        <v>#VALUE!</v>
      </c>
      <c r="K75" t="e" cm="1">
        <f t="array" ref="K75">INDEX('Lookup Tables'!E$4:E$337,MATCH(TRUE,INDEX('Lookup Tables'!D$4:D$337&gt;J75,0),))</f>
        <v>#N/A</v>
      </c>
      <c r="L75" t="str">
        <f t="shared" si="3"/>
        <v/>
      </c>
      <c r="N75" t="str" cm="1">
        <f t="array" ref="N75">CLEAN(_xlfn.XLOOKUP(N$10,Table2[[#Headers],[TRMT2A]:[FCGR1B]],Table2[[#This Row],[TRMT2A]:[FCGR1B]]))</f>
        <v/>
      </c>
      <c r="O75" t="str" cm="1">
        <f t="array" ref="O75">CLEAN(_xlfn.XLOOKUP(O$10,Table2[[#Headers],[TRMT2A]:[FCGR1B]],Table2[[#This Row],[TRMT2A]:[FCGR1B]]))</f>
        <v/>
      </c>
      <c r="P75" t="e">
        <f t="shared" si="4"/>
        <v>#VALUE!</v>
      </c>
      <c r="Q75" t="e" cm="1">
        <f t="array" ref="Q75">INDEX('Lookup Tables'!H$4:H$337,MATCH(TRUE,INDEX('Lookup Tables'!G$4:G$337&gt;P75,0),))</f>
        <v>#N/A</v>
      </c>
      <c r="R75" t="str">
        <f t="shared" si="5"/>
        <v/>
      </c>
      <c r="T75" t="str" cm="1">
        <f t="array" ref="T75">CLEAN(_xlfn.XLOOKUP(T$10,Table2[[#Headers],[TRMT2A]:[FCGR1B]],Table2[[#This Row],[TRMT2A]:[FCGR1B]]))</f>
        <v/>
      </c>
      <c r="U75" t="str" cm="1">
        <f t="array" ref="U75">CLEAN(_xlfn.XLOOKUP(U$10,Table2[[#Headers],[TRMT2A]:[FCGR1B]],Table2[[#This Row],[TRMT2A]:[FCGR1B]]))</f>
        <v/>
      </c>
      <c r="V75" t="e">
        <f t="shared" si="6"/>
        <v>#VALUE!</v>
      </c>
      <c r="W75" t="e" cm="1">
        <f t="array" ref="W75">INDEX('Lookup Tables'!K$4:K$337,MATCH(TRUE,INDEX('Lookup Tables'!J$4:J$337&gt;V75,0),))</f>
        <v>#N/A</v>
      </c>
      <c r="X75" t="str">
        <f t="shared" si="7"/>
        <v/>
      </c>
      <c r="Z75" t="str" cm="1">
        <f t="array" ref="Z75">CLEAN(_xlfn.XLOOKUP(Z$10,Table2[[#Headers],[TRMT2A]:[FCGR1B]],Table2[[#This Row],[TRMT2A]:[FCGR1B]]))</f>
        <v/>
      </c>
      <c r="AA75" t="str" cm="1">
        <f t="array" ref="AA75">CLEAN(_xlfn.XLOOKUP(AA$10,Table2[[#Headers],[TRMT2A]:[FCGR1B]],Table2[[#This Row],[TRMT2A]:[FCGR1B]]))</f>
        <v/>
      </c>
      <c r="AB75" t="e">
        <f t="shared" si="8"/>
        <v>#VALUE!</v>
      </c>
      <c r="AC75" t="e" cm="1">
        <f t="array" ref="AC75">INDEX('Lookup Tables'!N$4:N$337,MATCH(TRUE,INDEX('Lookup Tables'!M$4:M$337&gt;AB75,0),))</f>
        <v>#N/A</v>
      </c>
      <c r="AD75" t="str">
        <f t="shared" si="9"/>
        <v/>
      </c>
      <c r="AF75" t="str" cm="1">
        <f t="array" ref="AF75">CLEAN(_xlfn.XLOOKUP(AF$10,Table2[[#Headers],[TRMT2A]:[FCGR1B]],Table2[[#This Row],[TRMT2A]:[FCGR1B]]))</f>
        <v/>
      </c>
      <c r="AG75" t="str" cm="1">
        <f t="array" ref="AG75">CLEAN(_xlfn.XLOOKUP(AG$10,Table2[[#Headers],[TRMT2A]:[FCGR1B]],Table2[[#This Row],[TRMT2A]:[FCGR1B]]))</f>
        <v/>
      </c>
      <c r="AH75" t="e">
        <f t="shared" si="10"/>
        <v>#VALUE!</v>
      </c>
      <c r="AI75" t="e" cm="1">
        <f t="array" ref="AI75">INDEX('Lookup Tables'!Q$4:Q$337,MATCH(TRUE,INDEX('Lookup Tables'!P$4:P$337&gt;AH75,0),))</f>
        <v>#N/A</v>
      </c>
      <c r="AJ75" t="str">
        <f t="shared" si="11"/>
        <v/>
      </c>
      <c r="AL75" t="str" cm="1">
        <f t="array" ref="AL75">CLEAN(_xlfn.XLOOKUP(AL$10,Table2[[#Headers],[TRMT2A]:[FCGR1B]],Table2[[#This Row],[TRMT2A]:[FCGR1B]]))</f>
        <v/>
      </c>
      <c r="AM75" t="str" cm="1">
        <f t="array" ref="AM75">CLEAN(_xlfn.XLOOKUP(AM$10,Table2[[#Headers],[TRMT2A]:[FCGR1B]],Table2[[#This Row],[TRMT2A]:[FCGR1B]]))</f>
        <v/>
      </c>
      <c r="AN75" t="e">
        <f t="shared" si="12"/>
        <v>#VALUE!</v>
      </c>
      <c r="AO75" t="e" cm="1">
        <f t="array" ref="AO75">INDEX('Lookup Tables'!T$4:T$337,MATCH(TRUE,INDEX('Lookup Tables'!S$4:S$337&gt;AN75,0),))</f>
        <v>#N/A</v>
      </c>
      <c r="AP75" t="str">
        <f t="shared" si="13"/>
        <v/>
      </c>
      <c r="AR75" t="str" cm="1">
        <f t="array" ref="AR75">CLEAN(_xlfn.XLOOKUP(AR$10,Table2[[#Headers],[TRMT2A]:[FCGR1B]],Table2[[#This Row],[TRMT2A]:[FCGR1B]]))</f>
        <v/>
      </c>
      <c r="AS75" t="str" cm="1">
        <f t="array" ref="AS75">CLEAN(_xlfn.XLOOKUP(AS$10,Table2[[#Headers],[TRMT2A]:[FCGR1B]],Table2[[#This Row],[TRMT2A]:[FCGR1B]]))</f>
        <v/>
      </c>
      <c r="AT75" t="e">
        <f t="shared" si="14"/>
        <v>#VALUE!</v>
      </c>
      <c r="AU75" t="e" cm="1">
        <f t="array" ref="AU75">INDEX('Lookup Tables'!W$4:W$337,MATCH(TRUE,INDEX('Lookup Tables'!V$4:V$337&gt;AT75,0),))</f>
        <v>#N/A</v>
      </c>
      <c r="AV75" t="str">
        <f t="shared" si="15"/>
        <v/>
      </c>
      <c r="AX75" t="str" cm="1">
        <f t="array" ref="AX75">CLEAN(_xlfn.XLOOKUP(AX$10,Table2[[#Headers],[TRMT2A]:[FCGR1B]],Table2[[#This Row],[TRMT2A]:[FCGR1B]]))</f>
        <v/>
      </c>
      <c r="AY75" t="str" cm="1">
        <f t="array" ref="AY75">CLEAN(_xlfn.XLOOKUP(AY$10,Table2[[#Headers],[TRMT2A]:[FCGR1B]],Table2[[#This Row],[TRMT2A]:[FCGR1B]]))</f>
        <v/>
      </c>
      <c r="AZ75" t="e">
        <f t="shared" si="16"/>
        <v>#VALUE!</v>
      </c>
      <c r="BA75" t="e" cm="1">
        <f t="array" ref="BA75">INDEX('Lookup Tables'!Z$4:Z$337,MATCH(TRUE,INDEX('Lookup Tables'!Y$4:Y$337&gt;AZ75,0),))</f>
        <v>#N/A</v>
      </c>
      <c r="BB75" t="str">
        <f t="shared" si="17"/>
        <v/>
      </c>
      <c r="BD75" t="e">
        <f t="shared" si="18"/>
        <v>#DIV/0!</v>
      </c>
    </row>
    <row r="76" spans="1:56">
      <c r="A76">
        <f>'Input Output'!A76</f>
        <v>0</v>
      </c>
      <c r="B76" t="str" cm="1">
        <f t="array" ref="B76">CLEAN(_xlfn.XLOOKUP(B$10,Table2[[#Headers],[TRMT2A]:[FCGR1B]],Table2[[#This Row],[TRMT2A]:[FCGR1B]]))</f>
        <v/>
      </c>
      <c r="C76" t="str" cm="1">
        <f t="array" ref="C76">CLEAN(_xlfn.XLOOKUP(C$10,Table2[[#Headers],[TRMT2A]:[FCGR1B]],Table2[[#This Row],[TRMT2A]:[FCGR1B]]))</f>
        <v/>
      </c>
      <c r="D76" t="e">
        <f t="shared" ref="D76:D106" si="19">C76-B76</f>
        <v>#VALUE!</v>
      </c>
      <c r="E76" t="e" cm="1">
        <f t="array" ref="E76">INDEX('Lookup Tables'!B$4:B$337,MATCH(TRUE,INDEX('Lookup Tables'!A$4:A$337&gt;D76,0),))</f>
        <v>#N/A</v>
      </c>
      <c r="F76" t="str">
        <f t="shared" ref="F76:F106" si="20">IF(OR(B76="0",B76="",C76="0",C76="")=TRUE,"",E76)</f>
        <v/>
      </c>
      <c r="H76" t="str" cm="1">
        <f t="array" ref="H76">CLEAN(_xlfn.XLOOKUP(H$10,Table2[[#Headers],[TRMT2A]:[FCGR1B]],Table2[[#This Row],[TRMT2A]:[FCGR1B]]))</f>
        <v/>
      </c>
      <c r="I76" t="str" cm="1">
        <f t="array" ref="I76">CLEAN(_xlfn.XLOOKUP(I$10,Table2[[#Headers],[TRMT2A]:[FCGR1B]],Table2[[#This Row],[TRMT2A]:[FCGR1B]]))</f>
        <v/>
      </c>
      <c r="J76" t="e">
        <f t="shared" ref="J76:J106" si="21">I76-H76</f>
        <v>#VALUE!</v>
      </c>
      <c r="K76" t="e" cm="1">
        <f t="array" ref="K76">INDEX('Lookup Tables'!E$4:E$337,MATCH(TRUE,INDEX('Lookup Tables'!D$4:D$337&gt;J76,0),))</f>
        <v>#N/A</v>
      </c>
      <c r="L76" t="str">
        <f t="shared" ref="L76:L106" si="22">IF(OR(H76="0",H76="",I76="0",I76="")=TRUE,"",K76)</f>
        <v/>
      </c>
      <c r="N76" t="str" cm="1">
        <f t="array" ref="N76">CLEAN(_xlfn.XLOOKUP(N$10,Table2[[#Headers],[TRMT2A]:[FCGR1B]],Table2[[#This Row],[TRMT2A]:[FCGR1B]]))</f>
        <v/>
      </c>
      <c r="O76" t="str" cm="1">
        <f t="array" ref="O76">CLEAN(_xlfn.XLOOKUP(O$10,Table2[[#Headers],[TRMT2A]:[FCGR1B]],Table2[[#This Row],[TRMT2A]:[FCGR1B]]))</f>
        <v/>
      </c>
      <c r="P76" t="e">
        <f t="shared" ref="P76:P106" si="23">O76-N76</f>
        <v>#VALUE!</v>
      </c>
      <c r="Q76" t="e" cm="1">
        <f t="array" ref="Q76">INDEX('Lookup Tables'!H$4:H$337,MATCH(TRUE,INDEX('Lookup Tables'!G$4:G$337&gt;P76,0),))</f>
        <v>#N/A</v>
      </c>
      <c r="R76" t="str">
        <f t="shared" ref="R76:R106" si="24">IF(OR(N76="0",N76="",O76="0",O76="")=TRUE,"",Q76)</f>
        <v/>
      </c>
      <c r="T76" t="str" cm="1">
        <f t="array" ref="T76">CLEAN(_xlfn.XLOOKUP(T$10,Table2[[#Headers],[TRMT2A]:[FCGR1B]],Table2[[#This Row],[TRMT2A]:[FCGR1B]]))</f>
        <v/>
      </c>
      <c r="U76" t="str" cm="1">
        <f t="array" ref="U76">CLEAN(_xlfn.XLOOKUP(U$10,Table2[[#Headers],[TRMT2A]:[FCGR1B]],Table2[[#This Row],[TRMT2A]:[FCGR1B]]))</f>
        <v/>
      </c>
      <c r="V76" t="e">
        <f t="shared" ref="V76:V106" si="25">U76-T76</f>
        <v>#VALUE!</v>
      </c>
      <c r="W76" t="e" cm="1">
        <f t="array" ref="W76">INDEX('Lookup Tables'!K$4:K$337,MATCH(TRUE,INDEX('Lookup Tables'!J$4:J$337&gt;V76,0),))</f>
        <v>#N/A</v>
      </c>
      <c r="X76" t="str">
        <f t="shared" ref="X76:X106" si="26">IF(OR(T76="0",T76="",U76="0",U76="")=TRUE,"",W76)</f>
        <v/>
      </c>
      <c r="Z76" t="str" cm="1">
        <f t="array" ref="Z76">CLEAN(_xlfn.XLOOKUP(Z$10,Table2[[#Headers],[TRMT2A]:[FCGR1B]],Table2[[#This Row],[TRMT2A]:[FCGR1B]]))</f>
        <v/>
      </c>
      <c r="AA76" t="str" cm="1">
        <f t="array" ref="AA76">CLEAN(_xlfn.XLOOKUP(AA$10,Table2[[#Headers],[TRMT2A]:[FCGR1B]],Table2[[#This Row],[TRMT2A]:[FCGR1B]]))</f>
        <v/>
      </c>
      <c r="AB76" t="e">
        <f t="shared" ref="AB76:AB106" si="27">AA76-Z76</f>
        <v>#VALUE!</v>
      </c>
      <c r="AC76" t="e" cm="1">
        <f t="array" ref="AC76">INDEX('Lookup Tables'!N$4:N$337,MATCH(TRUE,INDEX('Lookup Tables'!M$4:M$337&gt;AB76,0),))</f>
        <v>#N/A</v>
      </c>
      <c r="AD76" t="str">
        <f t="shared" ref="AD76:AD106" si="28">IF(OR(Z76="0",Z76="",AA76="0",AA76="")=TRUE,"",AC76)</f>
        <v/>
      </c>
      <c r="AF76" t="str" cm="1">
        <f t="array" ref="AF76">CLEAN(_xlfn.XLOOKUP(AF$10,Table2[[#Headers],[TRMT2A]:[FCGR1B]],Table2[[#This Row],[TRMT2A]:[FCGR1B]]))</f>
        <v/>
      </c>
      <c r="AG76" t="str" cm="1">
        <f t="array" ref="AG76">CLEAN(_xlfn.XLOOKUP(AG$10,Table2[[#Headers],[TRMT2A]:[FCGR1B]],Table2[[#This Row],[TRMT2A]:[FCGR1B]]))</f>
        <v/>
      </c>
      <c r="AH76" t="e">
        <f t="shared" ref="AH76:AH106" si="29">AG76-AF76</f>
        <v>#VALUE!</v>
      </c>
      <c r="AI76" t="e" cm="1">
        <f t="array" ref="AI76">INDEX('Lookup Tables'!Q$4:Q$337,MATCH(TRUE,INDEX('Lookup Tables'!P$4:P$337&gt;AH76,0),))</f>
        <v>#N/A</v>
      </c>
      <c r="AJ76" t="str">
        <f t="shared" ref="AJ76:AJ106" si="30">IF(OR(AF76="0",AF76="",AG76="0",AG76="")=TRUE,"",AI76)</f>
        <v/>
      </c>
      <c r="AL76" t="str" cm="1">
        <f t="array" ref="AL76">CLEAN(_xlfn.XLOOKUP(AL$10,Table2[[#Headers],[TRMT2A]:[FCGR1B]],Table2[[#This Row],[TRMT2A]:[FCGR1B]]))</f>
        <v/>
      </c>
      <c r="AM76" t="str" cm="1">
        <f t="array" ref="AM76">CLEAN(_xlfn.XLOOKUP(AM$10,Table2[[#Headers],[TRMT2A]:[FCGR1B]],Table2[[#This Row],[TRMT2A]:[FCGR1B]]))</f>
        <v/>
      </c>
      <c r="AN76" t="e">
        <f t="shared" ref="AN76:AN106" si="31">AM76-AL76</f>
        <v>#VALUE!</v>
      </c>
      <c r="AO76" t="e" cm="1">
        <f t="array" ref="AO76">INDEX('Lookup Tables'!T$4:T$337,MATCH(TRUE,INDEX('Lookup Tables'!S$4:S$337&gt;AN76,0),))</f>
        <v>#N/A</v>
      </c>
      <c r="AP76" t="str">
        <f t="shared" ref="AP76:AP106" si="32">IF(OR(AL76="0",AL76="",AM76="0",AM76="")=TRUE,"",AO76)</f>
        <v/>
      </c>
      <c r="AR76" t="str" cm="1">
        <f t="array" ref="AR76">CLEAN(_xlfn.XLOOKUP(AR$10,Table2[[#Headers],[TRMT2A]:[FCGR1B]],Table2[[#This Row],[TRMT2A]:[FCGR1B]]))</f>
        <v/>
      </c>
      <c r="AS76" t="str" cm="1">
        <f t="array" ref="AS76">CLEAN(_xlfn.XLOOKUP(AS$10,Table2[[#Headers],[TRMT2A]:[FCGR1B]],Table2[[#This Row],[TRMT2A]:[FCGR1B]]))</f>
        <v/>
      </c>
      <c r="AT76" t="e">
        <f t="shared" ref="AT76:AT106" si="33">AS76-AR76</f>
        <v>#VALUE!</v>
      </c>
      <c r="AU76" t="e" cm="1">
        <f t="array" ref="AU76">INDEX('Lookup Tables'!W$4:W$337,MATCH(TRUE,INDEX('Lookup Tables'!V$4:V$337&gt;AT76,0),))</f>
        <v>#N/A</v>
      </c>
      <c r="AV76" t="str">
        <f t="shared" ref="AV76:AV106" si="34">IF(OR(AR76="0",AR76="",AS76="0",AS76="")=TRUE,"",AU76)</f>
        <v/>
      </c>
      <c r="AX76" t="str" cm="1">
        <f t="array" ref="AX76">CLEAN(_xlfn.XLOOKUP(AX$10,Table2[[#Headers],[TRMT2A]:[FCGR1B]],Table2[[#This Row],[TRMT2A]:[FCGR1B]]))</f>
        <v/>
      </c>
      <c r="AY76" t="str" cm="1">
        <f t="array" ref="AY76">CLEAN(_xlfn.XLOOKUP(AY$10,Table2[[#Headers],[TRMT2A]:[FCGR1B]],Table2[[#This Row],[TRMT2A]:[FCGR1B]]))</f>
        <v/>
      </c>
      <c r="AZ76" t="e">
        <f t="shared" ref="AZ76:AZ106" si="35">AY76-AX76</f>
        <v>#VALUE!</v>
      </c>
      <c r="BA76" t="e" cm="1">
        <f t="array" ref="BA76">INDEX('Lookup Tables'!Z$4:Z$337,MATCH(TRUE,INDEX('Lookup Tables'!Y$4:Y$337&gt;AZ76,0),))</f>
        <v>#N/A</v>
      </c>
      <c r="BB76" t="str">
        <f t="shared" ref="BB76:BB106" si="36">IF(OR(AX76="0",AX76="",AY76="0",AY76="")=TRUE,"",BA76)</f>
        <v/>
      </c>
      <c r="BD76" t="e">
        <f t="shared" ref="BD76:BD106" si="37">AVERAGE(F76,L76,R76,X76,AD76,AJ76,AP76,AV76,BB76)</f>
        <v>#DIV/0!</v>
      </c>
    </row>
    <row r="77" spans="1:56">
      <c r="A77">
        <f>'Input Output'!A77</f>
        <v>0</v>
      </c>
      <c r="B77" t="str" cm="1">
        <f t="array" ref="B77">CLEAN(_xlfn.XLOOKUP(B$10,Table2[[#Headers],[TRMT2A]:[FCGR1B]],Table2[[#This Row],[TRMT2A]:[FCGR1B]]))</f>
        <v/>
      </c>
      <c r="C77" t="str" cm="1">
        <f t="array" ref="C77">CLEAN(_xlfn.XLOOKUP(C$10,Table2[[#Headers],[TRMT2A]:[FCGR1B]],Table2[[#This Row],[TRMT2A]:[FCGR1B]]))</f>
        <v/>
      </c>
      <c r="D77" t="e">
        <f t="shared" si="19"/>
        <v>#VALUE!</v>
      </c>
      <c r="E77" t="e" cm="1">
        <f t="array" ref="E77">INDEX('Lookup Tables'!B$4:B$337,MATCH(TRUE,INDEX('Lookup Tables'!A$4:A$337&gt;D77,0),))</f>
        <v>#N/A</v>
      </c>
      <c r="F77" t="str">
        <f t="shared" si="20"/>
        <v/>
      </c>
      <c r="H77" t="str" cm="1">
        <f t="array" ref="H77">CLEAN(_xlfn.XLOOKUP(H$10,Table2[[#Headers],[TRMT2A]:[FCGR1B]],Table2[[#This Row],[TRMT2A]:[FCGR1B]]))</f>
        <v/>
      </c>
      <c r="I77" t="str" cm="1">
        <f t="array" ref="I77">CLEAN(_xlfn.XLOOKUP(I$10,Table2[[#Headers],[TRMT2A]:[FCGR1B]],Table2[[#This Row],[TRMT2A]:[FCGR1B]]))</f>
        <v/>
      </c>
      <c r="J77" t="e">
        <f t="shared" si="21"/>
        <v>#VALUE!</v>
      </c>
      <c r="K77" t="e" cm="1">
        <f t="array" ref="K77">INDEX('Lookup Tables'!E$4:E$337,MATCH(TRUE,INDEX('Lookup Tables'!D$4:D$337&gt;J77,0),))</f>
        <v>#N/A</v>
      </c>
      <c r="L77" t="str">
        <f t="shared" si="22"/>
        <v/>
      </c>
      <c r="N77" t="str" cm="1">
        <f t="array" ref="N77">CLEAN(_xlfn.XLOOKUP(N$10,Table2[[#Headers],[TRMT2A]:[FCGR1B]],Table2[[#This Row],[TRMT2A]:[FCGR1B]]))</f>
        <v/>
      </c>
      <c r="O77" t="str" cm="1">
        <f t="array" ref="O77">CLEAN(_xlfn.XLOOKUP(O$10,Table2[[#Headers],[TRMT2A]:[FCGR1B]],Table2[[#This Row],[TRMT2A]:[FCGR1B]]))</f>
        <v/>
      </c>
      <c r="P77" t="e">
        <f t="shared" si="23"/>
        <v>#VALUE!</v>
      </c>
      <c r="Q77" t="e" cm="1">
        <f t="array" ref="Q77">INDEX('Lookup Tables'!H$4:H$337,MATCH(TRUE,INDEX('Lookup Tables'!G$4:G$337&gt;P77,0),))</f>
        <v>#N/A</v>
      </c>
      <c r="R77" t="str">
        <f t="shared" si="24"/>
        <v/>
      </c>
      <c r="T77" t="str" cm="1">
        <f t="array" ref="T77">CLEAN(_xlfn.XLOOKUP(T$10,Table2[[#Headers],[TRMT2A]:[FCGR1B]],Table2[[#This Row],[TRMT2A]:[FCGR1B]]))</f>
        <v/>
      </c>
      <c r="U77" t="str" cm="1">
        <f t="array" ref="U77">CLEAN(_xlfn.XLOOKUP(U$10,Table2[[#Headers],[TRMT2A]:[FCGR1B]],Table2[[#This Row],[TRMT2A]:[FCGR1B]]))</f>
        <v/>
      </c>
      <c r="V77" t="e">
        <f t="shared" si="25"/>
        <v>#VALUE!</v>
      </c>
      <c r="W77" t="e" cm="1">
        <f t="array" ref="W77">INDEX('Lookup Tables'!K$4:K$337,MATCH(TRUE,INDEX('Lookup Tables'!J$4:J$337&gt;V77,0),))</f>
        <v>#N/A</v>
      </c>
      <c r="X77" t="str">
        <f t="shared" si="26"/>
        <v/>
      </c>
      <c r="Z77" t="str" cm="1">
        <f t="array" ref="Z77">CLEAN(_xlfn.XLOOKUP(Z$10,Table2[[#Headers],[TRMT2A]:[FCGR1B]],Table2[[#This Row],[TRMT2A]:[FCGR1B]]))</f>
        <v/>
      </c>
      <c r="AA77" t="str" cm="1">
        <f t="array" ref="AA77">CLEAN(_xlfn.XLOOKUP(AA$10,Table2[[#Headers],[TRMT2A]:[FCGR1B]],Table2[[#This Row],[TRMT2A]:[FCGR1B]]))</f>
        <v/>
      </c>
      <c r="AB77" t="e">
        <f t="shared" si="27"/>
        <v>#VALUE!</v>
      </c>
      <c r="AC77" t="e" cm="1">
        <f t="array" ref="AC77">INDEX('Lookup Tables'!N$4:N$337,MATCH(TRUE,INDEX('Lookup Tables'!M$4:M$337&gt;AB77,0),))</f>
        <v>#N/A</v>
      </c>
      <c r="AD77" t="str">
        <f t="shared" si="28"/>
        <v/>
      </c>
      <c r="AF77" t="str" cm="1">
        <f t="array" ref="AF77">CLEAN(_xlfn.XLOOKUP(AF$10,Table2[[#Headers],[TRMT2A]:[FCGR1B]],Table2[[#This Row],[TRMT2A]:[FCGR1B]]))</f>
        <v/>
      </c>
      <c r="AG77" t="str" cm="1">
        <f t="array" ref="AG77">CLEAN(_xlfn.XLOOKUP(AG$10,Table2[[#Headers],[TRMT2A]:[FCGR1B]],Table2[[#This Row],[TRMT2A]:[FCGR1B]]))</f>
        <v/>
      </c>
      <c r="AH77" t="e">
        <f t="shared" si="29"/>
        <v>#VALUE!</v>
      </c>
      <c r="AI77" t="e" cm="1">
        <f t="array" ref="AI77">INDEX('Lookup Tables'!Q$4:Q$337,MATCH(TRUE,INDEX('Lookup Tables'!P$4:P$337&gt;AH77,0),))</f>
        <v>#N/A</v>
      </c>
      <c r="AJ77" t="str">
        <f t="shared" si="30"/>
        <v/>
      </c>
      <c r="AL77" t="str" cm="1">
        <f t="array" ref="AL77">CLEAN(_xlfn.XLOOKUP(AL$10,Table2[[#Headers],[TRMT2A]:[FCGR1B]],Table2[[#This Row],[TRMT2A]:[FCGR1B]]))</f>
        <v/>
      </c>
      <c r="AM77" t="str" cm="1">
        <f t="array" ref="AM77">CLEAN(_xlfn.XLOOKUP(AM$10,Table2[[#Headers],[TRMT2A]:[FCGR1B]],Table2[[#This Row],[TRMT2A]:[FCGR1B]]))</f>
        <v/>
      </c>
      <c r="AN77" t="e">
        <f t="shared" si="31"/>
        <v>#VALUE!</v>
      </c>
      <c r="AO77" t="e" cm="1">
        <f t="array" ref="AO77">INDEX('Lookup Tables'!T$4:T$337,MATCH(TRUE,INDEX('Lookup Tables'!S$4:S$337&gt;AN77,0),))</f>
        <v>#N/A</v>
      </c>
      <c r="AP77" t="str">
        <f t="shared" si="32"/>
        <v/>
      </c>
      <c r="AR77" t="str" cm="1">
        <f t="array" ref="AR77">CLEAN(_xlfn.XLOOKUP(AR$10,Table2[[#Headers],[TRMT2A]:[FCGR1B]],Table2[[#This Row],[TRMT2A]:[FCGR1B]]))</f>
        <v/>
      </c>
      <c r="AS77" t="str" cm="1">
        <f t="array" ref="AS77">CLEAN(_xlfn.XLOOKUP(AS$10,Table2[[#Headers],[TRMT2A]:[FCGR1B]],Table2[[#This Row],[TRMT2A]:[FCGR1B]]))</f>
        <v/>
      </c>
      <c r="AT77" t="e">
        <f t="shared" si="33"/>
        <v>#VALUE!</v>
      </c>
      <c r="AU77" t="e" cm="1">
        <f t="array" ref="AU77">INDEX('Lookup Tables'!W$4:W$337,MATCH(TRUE,INDEX('Lookup Tables'!V$4:V$337&gt;AT77,0),))</f>
        <v>#N/A</v>
      </c>
      <c r="AV77" t="str">
        <f t="shared" si="34"/>
        <v/>
      </c>
      <c r="AX77" t="str" cm="1">
        <f t="array" ref="AX77">CLEAN(_xlfn.XLOOKUP(AX$10,Table2[[#Headers],[TRMT2A]:[FCGR1B]],Table2[[#This Row],[TRMT2A]:[FCGR1B]]))</f>
        <v/>
      </c>
      <c r="AY77" t="str" cm="1">
        <f t="array" ref="AY77">CLEAN(_xlfn.XLOOKUP(AY$10,Table2[[#Headers],[TRMT2A]:[FCGR1B]],Table2[[#This Row],[TRMT2A]:[FCGR1B]]))</f>
        <v/>
      </c>
      <c r="AZ77" t="e">
        <f t="shared" si="35"/>
        <v>#VALUE!</v>
      </c>
      <c r="BA77" t="e" cm="1">
        <f t="array" ref="BA77">INDEX('Lookup Tables'!Z$4:Z$337,MATCH(TRUE,INDEX('Lookup Tables'!Y$4:Y$337&gt;AZ77,0),))</f>
        <v>#N/A</v>
      </c>
      <c r="BB77" t="str">
        <f t="shared" si="36"/>
        <v/>
      </c>
      <c r="BD77" t="e">
        <f t="shared" si="37"/>
        <v>#DIV/0!</v>
      </c>
    </row>
    <row r="78" spans="1:56">
      <c r="A78">
        <f>'Input Output'!A78</f>
        <v>0</v>
      </c>
      <c r="B78" t="str" cm="1">
        <f t="array" ref="B78">CLEAN(_xlfn.XLOOKUP(B$10,Table2[[#Headers],[TRMT2A]:[FCGR1B]],Table2[[#This Row],[TRMT2A]:[FCGR1B]]))</f>
        <v/>
      </c>
      <c r="C78" t="str" cm="1">
        <f t="array" ref="C78">CLEAN(_xlfn.XLOOKUP(C$10,Table2[[#Headers],[TRMT2A]:[FCGR1B]],Table2[[#This Row],[TRMT2A]:[FCGR1B]]))</f>
        <v/>
      </c>
      <c r="D78" t="e">
        <f t="shared" si="19"/>
        <v>#VALUE!</v>
      </c>
      <c r="E78" t="e" cm="1">
        <f t="array" ref="E78">INDEX('Lookup Tables'!B$4:B$337,MATCH(TRUE,INDEX('Lookup Tables'!A$4:A$337&gt;D78,0),))</f>
        <v>#N/A</v>
      </c>
      <c r="F78" t="str">
        <f t="shared" si="20"/>
        <v/>
      </c>
      <c r="H78" t="str" cm="1">
        <f t="array" ref="H78">CLEAN(_xlfn.XLOOKUP(H$10,Table2[[#Headers],[TRMT2A]:[FCGR1B]],Table2[[#This Row],[TRMT2A]:[FCGR1B]]))</f>
        <v/>
      </c>
      <c r="I78" t="str" cm="1">
        <f t="array" ref="I78">CLEAN(_xlfn.XLOOKUP(I$10,Table2[[#Headers],[TRMT2A]:[FCGR1B]],Table2[[#This Row],[TRMT2A]:[FCGR1B]]))</f>
        <v/>
      </c>
      <c r="J78" t="e">
        <f t="shared" si="21"/>
        <v>#VALUE!</v>
      </c>
      <c r="K78" t="e" cm="1">
        <f t="array" ref="K78">INDEX('Lookup Tables'!E$4:E$337,MATCH(TRUE,INDEX('Lookup Tables'!D$4:D$337&gt;J78,0),))</f>
        <v>#N/A</v>
      </c>
      <c r="L78" t="str">
        <f t="shared" si="22"/>
        <v/>
      </c>
      <c r="N78" t="str" cm="1">
        <f t="array" ref="N78">CLEAN(_xlfn.XLOOKUP(N$10,Table2[[#Headers],[TRMT2A]:[FCGR1B]],Table2[[#This Row],[TRMT2A]:[FCGR1B]]))</f>
        <v/>
      </c>
      <c r="O78" t="str" cm="1">
        <f t="array" ref="O78">CLEAN(_xlfn.XLOOKUP(O$10,Table2[[#Headers],[TRMT2A]:[FCGR1B]],Table2[[#This Row],[TRMT2A]:[FCGR1B]]))</f>
        <v/>
      </c>
      <c r="P78" t="e">
        <f t="shared" si="23"/>
        <v>#VALUE!</v>
      </c>
      <c r="Q78" t="e" cm="1">
        <f t="array" ref="Q78">INDEX('Lookup Tables'!H$4:H$337,MATCH(TRUE,INDEX('Lookup Tables'!G$4:G$337&gt;P78,0),))</f>
        <v>#N/A</v>
      </c>
      <c r="R78" t="str">
        <f t="shared" si="24"/>
        <v/>
      </c>
      <c r="T78" t="str" cm="1">
        <f t="array" ref="T78">CLEAN(_xlfn.XLOOKUP(T$10,Table2[[#Headers],[TRMT2A]:[FCGR1B]],Table2[[#This Row],[TRMT2A]:[FCGR1B]]))</f>
        <v/>
      </c>
      <c r="U78" t="str" cm="1">
        <f t="array" ref="U78">CLEAN(_xlfn.XLOOKUP(U$10,Table2[[#Headers],[TRMT2A]:[FCGR1B]],Table2[[#This Row],[TRMT2A]:[FCGR1B]]))</f>
        <v/>
      </c>
      <c r="V78" t="e">
        <f t="shared" si="25"/>
        <v>#VALUE!</v>
      </c>
      <c r="W78" t="e" cm="1">
        <f t="array" ref="W78">INDEX('Lookup Tables'!K$4:K$337,MATCH(TRUE,INDEX('Lookup Tables'!J$4:J$337&gt;V78,0),))</f>
        <v>#N/A</v>
      </c>
      <c r="X78" t="str">
        <f t="shared" si="26"/>
        <v/>
      </c>
      <c r="Z78" t="str" cm="1">
        <f t="array" ref="Z78">CLEAN(_xlfn.XLOOKUP(Z$10,Table2[[#Headers],[TRMT2A]:[FCGR1B]],Table2[[#This Row],[TRMT2A]:[FCGR1B]]))</f>
        <v/>
      </c>
      <c r="AA78" t="str" cm="1">
        <f t="array" ref="AA78">CLEAN(_xlfn.XLOOKUP(AA$10,Table2[[#Headers],[TRMT2A]:[FCGR1B]],Table2[[#This Row],[TRMT2A]:[FCGR1B]]))</f>
        <v/>
      </c>
      <c r="AB78" t="e">
        <f t="shared" si="27"/>
        <v>#VALUE!</v>
      </c>
      <c r="AC78" t="e" cm="1">
        <f t="array" ref="AC78">INDEX('Lookup Tables'!N$4:N$337,MATCH(TRUE,INDEX('Lookup Tables'!M$4:M$337&gt;AB78,0),))</f>
        <v>#N/A</v>
      </c>
      <c r="AD78" t="str">
        <f t="shared" si="28"/>
        <v/>
      </c>
      <c r="AF78" t="str" cm="1">
        <f t="array" ref="AF78">CLEAN(_xlfn.XLOOKUP(AF$10,Table2[[#Headers],[TRMT2A]:[FCGR1B]],Table2[[#This Row],[TRMT2A]:[FCGR1B]]))</f>
        <v/>
      </c>
      <c r="AG78" t="str" cm="1">
        <f t="array" ref="AG78">CLEAN(_xlfn.XLOOKUP(AG$10,Table2[[#Headers],[TRMT2A]:[FCGR1B]],Table2[[#This Row],[TRMT2A]:[FCGR1B]]))</f>
        <v/>
      </c>
      <c r="AH78" t="e">
        <f t="shared" si="29"/>
        <v>#VALUE!</v>
      </c>
      <c r="AI78" t="e" cm="1">
        <f t="array" ref="AI78">INDEX('Lookup Tables'!Q$4:Q$337,MATCH(TRUE,INDEX('Lookup Tables'!P$4:P$337&gt;AH78,0),))</f>
        <v>#N/A</v>
      </c>
      <c r="AJ78" t="str">
        <f t="shared" si="30"/>
        <v/>
      </c>
      <c r="AL78" t="str" cm="1">
        <f t="array" ref="AL78">CLEAN(_xlfn.XLOOKUP(AL$10,Table2[[#Headers],[TRMT2A]:[FCGR1B]],Table2[[#This Row],[TRMT2A]:[FCGR1B]]))</f>
        <v/>
      </c>
      <c r="AM78" t="str" cm="1">
        <f t="array" ref="AM78">CLEAN(_xlfn.XLOOKUP(AM$10,Table2[[#Headers],[TRMT2A]:[FCGR1B]],Table2[[#This Row],[TRMT2A]:[FCGR1B]]))</f>
        <v/>
      </c>
      <c r="AN78" t="e">
        <f t="shared" si="31"/>
        <v>#VALUE!</v>
      </c>
      <c r="AO78" t="e" cm="1">
        <f t="array" ref="AO78">INDEX('Lookup Tables'!T$4:T$337,MATCH(TRUE,INDEX('Lookup Tables'!S$4:S$337&gt;AN78,0),))</f>
        <v>#N/A</v>
      </c>
      <c r="AP78" t="str">
        <f t="shared" si="32"/>
        <v/>
      </c>
      <c r="AR78" t="str" cm="1">
        <f t="array" ref="AR78">CLEAN(_xlfn.XLOOKUP(AR$10,Table2[[#Headers],[TRMT2A]:[FCGR1B]],Table2[[#This Row],[TRMT2A]:[FCGR1B]]))</f>
        <v/>
      </c>
      <c r="AS78" t="str" cm="1">
        <f t="array" ref="AS78">CLEAN(_xlfn.XLOOKUP(AS$10,Table2[[#Headers],[TRMT2A]:[FCGR1B]],Table2[[#This Row],[TRMT2A]:[FCGR1B]]))</f>
        <v/>
      </c>
      <c r="AT78" t="e">
        <f t="shared" si="33"/>
        <v>#VALUE!</v>
      </c>
      <c r="AU78" t="e" cm="1">
        <f t="array" ref="AU78">INDEX('Lookup Tables'!W$4:W$337,MATCH(TRUE,INDEX('Lookup Tables'!V$4:V$337&gt;AT78,0),))</f>
        <v>#N/A</v>
      </c>
      <c r="AV78" t="str">
        <f t="shared" si="34"/>
        <v/>
      </c>
      <c r="AX78" t="str" cm="1">
        <f t="array" ref="AX78">CLEAN(_xlfn.XLOOKUP(AX$10,Table2[[#Headers],[TRMT2A]:[FCGR1B]],Table2[[#This Row],[TRMT2A]:[FCGR1B]]))</f>
        <v/>
      </c>
      <c r="AY78" t="str" cm="1">
        <f t="array" ref="AY78">CLEAN(_xlfn.XLOOKUP(AY$10,Table2[[#Headers],[TRMT2A]:[FCGR1B]],Table2[[#This Row],[TRMT2A]:[FCGR1B]]))</f>
        <v/>
      </c>
      <c r="AZ78" t="e">
        <f t="shared" si="35"/>
        <v>#VALUE!</v>
      </c>
      <c r="BA78" t="e" cm="1">
        <f t="array" ref="BA78">INDEX('Lookup Tables'!Z$4:Z$337,MATCH(TRUE,INDEX('Lookup Tables'!Y$4:Y$337&gt;AZ78,0),))</f>
        <v>#N/A</v>
      </c>
      <c r="BB78" t="str">
        <f t="shared" si="36"/>
        <v/>
      </c>
      <c r="BD78" t="e">
        <f t="shared" si="37"/>
        <v>#DIV/0!</v>
      </c>
    </row>
    <row r="79" spans="1:56">
      <c r="A79">
        <f>'Input Output'!A79</f>
        <v>0</v>
      </c>
      <c r="B79" t="str" cm="1">
        <f t="array" ref="B79">CLEAN(_xlfn.XLOOKUP(B$10,Table2[[#Headers],[TRMT2A]:[FCGR1B]],Table2[[#This Row],[TRMT2A]:[FCGR1B]]))</f>
        <v/>
      </c>
      <c r="C79" t="str" cm="1">
        <f t="array" ref="C79">CLEAN(_xlfn.XLOOKUP(C$10,Table2[[#Headers],[TRMT2A]:[FCGR1B]],Table2[[#This Row],[TRMT2A]:[FCGR1B]]))</f>
        <v/>
      </c>
      <c r="D79" t="e">
        <f t="shared" si="19"/>
        <v>#VALUE!</v>
      </c>
      <c r="E79" t="e" cm="1">
        <f t="array" ref="E79">INDEX('Lookup Tables'!B$4:B$337,MATCH(TRUE,INDEX('Lookup Tables'!A$4:A$337&gt;D79,0),))</f>
        <v>#N/A</v>
      </c>
      <c r="F79" t="str">
        <f t="shared" si="20"/>
        <v/>
      </c>
      <c r="H79" t="str" cm="1">
        <f t="array" ref="H79">CLEAN(_xlfn.XLOOKUP(H$10,Table2[[#Headers],[TRMT2A]:[FCGR1B]],Table2[[#This Row],[TRMT2A]:[FCGR1B]]))</f>
        <v/>
      </c>
      <c r="I79" t="str" cm="1">
        <f t="array" ref="I79">CLEAN(_xlfn.XLOOKUP(I$10,Table2[[#Headers],[TRMT2A]:[FCGR1B]],Table2[[#This Row],[TRMT2A]:[FCGR1B]]))</f>
        <v/>
      </c>
      <c r="J79" t="e">
        <f t="shared" si="21"/>
        <v>#VALUE!</v>
      </c>
      <c r="K79" t="e" cm="1">
        <f t="array" ref="K79">INDEX('Lookup Tables'!E$4:E$337,MATCH(TRUE,INDEX('Lookup Tables'!D$4:D$337&gt;J79,0),))</f>
        <v>#N/A</v>
      </c>
      <c r="L79" t="str">
        <f t="shared" si="22"/>
        <v/>
      </c>
      <c r="N79" t="str" cm="1">
        <f t="array" ref="N79">CLEAN(_xlfn.XLOOKUP(N$10,Table2[[#Headers],[TRMT2A]:[FCGR1B]],Table2[[#This Row],[TRMT2A]:[FCGR1B]]))</f>
        <v/>
      </c>
      <c r="O79" t="str" cm="1">
        <f t="array" ref="O79">CLEAN(_xlfn.XLOOKUP(O$10,Table2[[#Headers],[TRMT2A]:[FCGR1B]],Table2[[#This Row],[TRMT2A]:[FCGR1B]]))</f>
        <v/>
      </c>
      <c r="P79" t="e">
        <f t="shared" si="23"/>
        <v>#VALUE!</v>
      </c>
      <c r="Q79" t="e" cm="1">
        <f t="array" ref="Q79">INDEX('Lookup Tables'!H$4:H$337,MATCH(TRUE,INDEX('Lookup Tables'!G$4:G$337&gt;P79,0),))</f>
        <v>#N/A</v>
      </c>
      <c r="R79" t="str">
        <f t="shared" si="24"/>
        <v/>
      </c>
      <c r="T79" t="str" cm="1">
        <f t="array" ref="T79">CLEAN(_xlfn.XLOOKUP(T$10,Table2[[#Headers],[TRMT2A]:[FCGR1B]],Table2[[#This Row],[TRMT2A]:[FCGR1B]]))</f>
        <v/>
      </c>
      <c r="U79" t="str" cm="1">
        <f t="array" ref="U79">CLEAN(_xlfn.XLOOKUP(U$10,Table2[[#Headers],[TRMT2A]:[FCGR1B]],Table2[[#This Row],[TRMT2A]:[FCGR1B]]))</f>
        <v/>
      </c>
      <c r="V79" t="e">
        <f t="shared" si="25"/>
        <v>#VALUE!</v>
      </c>
      <c r="W79" t="e" cm="1">
        <f t="array" ref="W79">INDEX('Lookup Tables'!K$4:K$337,MATCH(TRUE,INDEX('Lookup Tables'!J$4:J$337&gt;V79,0),))</f>
        <v>#N/A</v>
      </c>
      <c r="X79" t="str">
        <f t="shared" si="26"/>
        <v/>
      </c>
      <c r="Z79" t="str" cm="1">
        <f t="array" ref="Z79">CLEAN(_xlfn.XLOOKUP(Z$10,Table2[[#Headers],[TRMT2A]:[FCGR1B]],Table2[[#This Row],[TRMT2A]:[FCGR1B]]))</f>
        <v/>
      </c>
      <c r="AA79" t="str" cm="1">
        <f t="array" ref="AA79">CLEAN(_xlfn.XLOOKUP(AA$10,Table2[[#Headers],[TRMT2A]:[FCGR1B]],Table2[[#This Row],[TRMT2A]:[FCGR1B]]))</f>
        <v/>
      </c>
      <c r="AB79" t="e">
        <f t="shared" si="27"/>
        <v>#VALUE!</v>
      </c>
      <c r="AC79" t="e" cm="1">
        <f t="array" ref="AC79">INDEX('Lookup Tables'!N$4:N$337,MATCH(TRUE,INDEX('Lookup Tables'!M$4:M$337&gt;AB79,0),))</f>
        <v>#N/A</v>
      </c>
      <c r="AD79" t="str">
        <f t="shared" si="28"/>
        <v/>
      </c>
      <c r="AF79" t="str" cm="1">
        <f t="array" ref="AF79">CLEAN(_xlfn.XLOOKUP(AF$10,Table2[[#Headers],[TRMT2A]:[FCGR1B]],Table2[[#This Row],[TRMT2A]:[FCGR1B]]))</f>
        <v/>
      </c>
      <c r="AG79" t="str" cm="1">
        <f t="array" ref="AG79">CLEAN(_xlfn.XLOOKUP(AG$10,Table2[[#Headers],[TRMT2A]:[FCGR1B]],Table2[[#This Row],[TRMT2A]:[FCGR1B]]))</f>
        <v/>
      </c>
      <c r="AH79" t="e">
        <f t="shared" si="29"/>
        <v>#VALUE!</v>
      </c>
      <c r="AI79" t="e" cm="1">
        <f t="array" ref="AI79">INDEX('Lookup Tables'!Q$4:Q$337,MATCH(TRUE,INDEX('Lookup Tables'!P$4:P$337&gt;AH79,0),))</f>
        <v>#N/A</v>
      </c>
      <c r="AJ79" t="str">
        <f t="shared" si="30"/>
        <v/>
      </c>
      <c r="AL79" t="str" cm="1">
        <f t="array" ref="AL79">CLEAN(_xlfn.XLOOKUP(AL$10,Table2[[#Headers],[TRMT2A]:[FCGR1B]],Table2[[#This Row],[TRMT2A]:[FCGR1B]]))</f>
        <v/>
      </c>
      <c r="AM79" t="str" cm="1">
        <f t="array" ref="AM79">CLEAN(_xlfn.XLOOKUP(AM$10,Table2[[#Headers],[TRMT2A]:[FCGR1B]],Table2[[#This Row],[TRMT2A]:[FCGR1B]]))</f>
        <v/>
      </c>
      <c r="AN79" t="e">
        <f t="shared" si="31"/>
        <v>#VALUE!</v>
      </c>
      <c r="AO79" t="e" cm="1">
        <f t="array" ref="AO79">INDEX('Lookup Tables'!T$4:T$337,MATCH(TRUE,INDEX('Lookup Tables'!S$4:S$337&gt;AN79,0),))</f>
        <v>#N/A</v>
      </c>
      <c r="AP79" t="str">
        <f t="shared" si="32"/>
        <v/>
      </c>
      <c r="AR79" t="str" cm="1">
        <f t="array" ref="AR79">CLEAN(_xlfn.XLOOKUP(AR$10,Table2[[#Headers],[TRMT2A]:[FCGR1B]],Table2[[#This Row],[TRMT2A]:[FCGR1B]]))</f>
        <v/>
      </c>
      <c r="AS79" t="str" cm="1">
        <f t="array" ref="AS79">CLEAN(_xlfn.XLOOKUP(AS$10,Table2[[#Headers],[TRMT2A]:[FCGR1B]],Table2[[#This Row],[TRMT2A]:[FCGR1B]]))</f>
        <v/>
      </c>
      <c r="AT79" t="e">
        <f t="shared" si="33"/>
        <v>#VALUE!</v>
      </c>
      <c r="AU79" t="e" cm="1">
        <f t="array" ref="AU79">INDEX('Lookup Tables'!W$4:W$337,MATCH(TRUE,INDEX('Lookup Tables'!V$4:V$337&gt;AT79,0),))</f>
        <v>#N/A</v>
      </c>
      <c r="AV79" t="str">
        <f t="shared" si="34"/>
        <v/>
      </c>
      <c r="AX79" t="str" cm="1">
        <f t="array" ref="AX79">CLEAN(_xlfn.XLOOKUP(AX$10,Table2[[#Headers],[TRMT2A]:[FCGR1B]],Table2[[#This Row],[TRMT2A]:[FCGR1B]]))</f>
        <v/>
      </c>
      <c r="AY79" t="str" cm="1">
        <f t="array" ref="AY79">CLEAN(_xlfn.XLOOKUP(AY$10,Table2[[#Headers],[TRMT2A]:[FCGR1B]],Table2[[#This Row],[TRMT2A]:[FCGR1B]]))</f>
        <v/>
      </c>
      <c r="AZ79" t="e">
        <f t="shared" si="35"/>
        <v>#VALUE!</v>
      </c>
      <c r="BA79" t="e" cm="1">
        <f t="array" ref="BA79">INDEX('Lookup Tables'!Z$4:Z$337,MATCH(TRUE,INDEX('Lookup Tables'!Y$4:Y$337&gt;AZ79,0),))</f>
        <v>#N/A</v>
      </c>
      <c r="BB79" t="str">
        <f t="shared" si="36"/>
        <v/>
      </c>
      <c r="BD79" t="e">
        <f t="shared" si="37"/>
        <v>#DIV/0!</v>
      </c>
    </row>
    <row r="80" spans="1:56">
      <c r="A80">
        <f>'Input Output'!A80</f>
        <v>0</v>
      </c>
      <c r="B80" t="str" cm="1">
        <f t="array" ref="B80">CLEAN(_xlfn.XLOOKUP(B$10,Table2[[#Headers],[TRMT2A]:[FCGR1B]],Table2[[#This Row],[TRMT2A]:[FCGR1B]]))</f>
        <v/>
      </c>
      <c r="C80" t="str" cm="1">
        <f t="array" ref="C80">CLEAN(_xlfn.XLOOKUP(C$10,Table2[[#Headers],[TRMT2A]:[FCGR1B]],Table2[[#This Row],[TRMT2A]:[FCGR1B]]))</f>
        <v/>
      </c>
      <c r="D80" t="e">
        <f t="shared" si="19"/>
        <v>#VALUE!</v>
      </c>
      <c r="E80" t="e" cm="1">
        <f t="array" ref="E80">INDEX('Lookup Tables'!B$4:B$337,MATCH(TRUE,INDEX('Lookup Tables'!A$4:A$337&gt;D80,0),))</f>
        <v>#N/A</v>
      </c>
      <c r="F80" t="str">
        <f t="shared" si="20"/>
        <v/>
      </c>
      <c r="H80" t="str" cm="1">
        <f t="array" ref="H80">CLEAN(_xlfn.XLOOKUP(H$10,Table2[[#Headers],[TRMT2A]:[FCGR1B]],Table2[[#This Row],[TRMT2A]:[FCGR1B]]))</f>
        <v/>
      </c>
      <c r="I80" t="str" cm="1">
        <f t="array" ref="I80">CLEAN(_xlfn.XLOOKUP(I$10,Table2[[#Headers],[TRMT2A]:[FCGR1B]],Table2[[#This Row],[TRMT2A]:[FCGR1B]]))</f>
        <v/>
      </c>
      <c r="J80" t="e">
        <f t="shared" si="21"/>
        <v>#VALUE!</v>
      </c>
      <c r="K80" t="e" cm="1">
        <f t="array" ref="K80">INDEX('Lookup Tables'!E$4:E$337,MATCH(TRUE,INDEX('Lookup Tables'!D$4:D$337&gt;J80,0),))</f>
        <v>#N/A</v>
      </c>
      <c r="L80" t="str">
        <f t="shared" si="22"/>
        <v/>
      </c>
      <c r="N80" t="str" cm="1">
        <f t="array" ref="N80">CLEAN(_xlfn.XLOOKUP(N$10,Table2[[#Headers],[TRMT2A]:[FCGR1B]],Table2[[#This Row],[TRMT2A]:[FCGR1B]]))</f>
        <v/>
      </c>
      <c r="O80" t="str" cm="1">
        <f t="array" ref="O80">CLEAN(_xlfn.XLOOKUP(O$10,Table2[[#Headers],[TRMT2A]:[FCGR1B]],Table2[[#This Row],[TRMT2A]:[FCGR1B]]))</f>
        <v/>
      </c>
      <c r="P80" t="e">
        <f t="shared" si="23"/>
        <v>#VALUE!</v>
      </c>
      <c r="Q80" t="e" cm="1">
        <f t="array" ref="Q80">INDEX('Lookup Tables'!H$4:H$337,MATCH(TRUE,INDEX('Lookup Tables'!G$4:G$337&gt;P80,0),))</f>
        <v>#N/A</v>
      </c>
      <c r="R80" t="str">
        <f t="shared" si="24"/>
        <v/>
      </c>
      <c r="T80" t="str" cm="1">
        <f t="array" ref="T80">CLEAN(_xlfn.XLOOKUP(T$10,Table2[[#Headers],[TRMT2A]:[FCGR1B]],Table2[[#This Row],[TRMT2A]:[FCGR1B]]))</f>
        <v/>
      </c>
      <c r="U80" t="str" cm="1">
        <f t="array" ref="U80">CLEAN(_xlfn.XLOOKUP(U$10,Table2[[#Headers],[TRMT2A]:[FCGR1B]],Table2[[#This Row],[TRMT2A]:[FCGR1B]]))</f>
        <v/>
      </c>
      <c r="V80" t="e">
        <f t="shared" si="25"/>
        <v>#VALUE!</v>
      </c>
      <c r="W80" t="e" cm="1">
        <f t="array" ref="W80">INDEX('Lookup Tables'!K$4:K$337,MATCH(TRUE,INDEX('Lookup Tables'!J$4:J$337&gt;V80,0),))</f>
        <v>#N/A</v>
      </c>
      <c r="X80" t="str">
        <f t="shared" si="26"/>
        <v/>
      </c>
      <c r="Z80" t="str" cm="1">
        <f t="array" ref="Z80">CLEAN(_xlfn.XLOOKUP(Z$10,Table2[[#Headers],[TRMT2A]:[FCGR1B]],Table2[[#This Row],[TRMT2A]:[FCGR1B]]))</f>
        <v/>
      </c>
      <c r="AA80" t="str" cm="1">
        <f t="array" ref="AA80">CLEAN(_xlfn.XLOOKUP(AA$10,Table2[[#Headers],[TRMT2A]:[FCGR1B]],Table2[[#This Row],[TRMT2A]:[FCGR1B]]))</f>
        <v/>
      </c>
      <c r="AB80" t="e">
        <f t="shared" si="27"/>
        <v>#VALUE!</v>
      </c>
      <c r="AC80" t="e" cm="1">
        <f t="array" ref="AC80">INDEX('Lookup Tables'!N$4:N$337,MATCH(TRUE,INDEX('Lookup Tables'!M$4:M$337&gt;AB80,0),))</f>
        <v>#N/A</v>
      </c>
      <c r="AD80" t="str">
        <f t="shared" si="28"/>
        <v/>
      </c>
      <c r="AF80" t="str" cm="1">
        <f t="array" ref="AF80">CLEAN(_xlfn.XLOOKUP(AF$10,Table2[[#Headers],[TRMT2A]:[FCGR1B]],Table2[[#This Row],[TRMT2A]:[FCGR1B]]))</f>
        <v/>
      </c>
      <c r="AG80" t="str" cm="1">
        <f t="array" ref="AG80">CLEAN(_xlfn.XLOOKUP(AG$10,Table2[[#Headers],[TRMT2A]:[FCGR1B]],Table2[[#This Row],[TRMT2A]:[FCGR1B]]))</f>
        <v/>
      </c>
      <c r="AH80" t="e">
        <f t="shared" si="29"/>
        <v>#VALUE!</v>
      </c>
      <c r="AI80" t="e" cm="1">
        <f t="array" ref="AI80">INDEX('Lookup Tables'!Q$4:Q$337,MATCH(TRUE,INDEX('Lookup Tables'!P$4:P$337&gt;AH80,0),))</f>
        <v>#N/A</v>
      </c>
      <c r="AJ80" t="str">
        <f t="shared" si="30"/>
        <v/>
      </c>
      <c r="AL80" t="str" cm="1">
        <f t="array" ref="AL80">CLEAN(_xlfn.XLOOKUP(AL$10,Table2[[#Headers],[TRMT2A]:[FCGR1B]],Table2[[#This Row],[TRMT2A]:[FCGR1B]]))</f>
        <v/>
      </c>
      <c r="AM80" t="str" cm="1">
        <f t="array" ref="AM80">CLEAN(_xlfn.XLOOKUP(AM$10,Table2[[#Headers],[TRMT2A]:[FCGR1B]],Table2[[#This Row],[TRMT2A]:[FCGR1B]]))</f>
        <v/>
      </c>
      <c r="AN80" t="e">
        <f t="shared" si="31"/>
        <v>#VALUE!</v>
      </c>
      <c r="AO80" t="e" cm="1">
        <f t="array" ref="AO80">INDEX('Lookup Tables'!T$4:T$337,MATCH(TRUE,INDEX('Lookup Tables'!S$4:S$337&gt;AN80,0),))</f>
        <v>#N/A</v>
      </c>
      <c r="AP80" t="str">
        <f t="shared" si="32"/>
        <v/>
      </c>
      <c r="AR80" t="str" cm="1">
        <f t="array" ref="AR80">CLEAN(_xlfn.XLOOKUP(AR$10,Table2[[#Headers],[TRMT2A]:[FCGR1B]],Table2[[#This Row],[TRMT2A]:[FCGR1B]]))</f>
        <v/>
      </c>
      <c r="AS80" t="str" cm="1">
        <f t="array" ref="AS80">CLEAN(_xlfn.XLOOKUP(AS$10,Table2[[#Headers],[TRMT2A]:[FCGR1B]],Table2[[#This Row],[TRMT2A]:[FCGR1B]]))</f>
        <v/>
      </c>
      <c r="AT80" t="e">
        <f t="shared" si="33"/>
        <v>#VALUE!</v>
      </c>
      <c r="AU80" t="e" cm="1">
        <f t="array" ref="AU80">INDEX('Lookup Tables'!W$4:W$337,MATCH(TRUE,INDEX('Lookup Tables'!V$4:V$337&gt;AT80,0),))</f>
        <v>#N/A</v>
      </c>
      <c r="AV80" t="str">
        <f t="shared" si="34"/>
        <v/>
      </c>
      <c r="AX80" t="str" cm="1">
        <f t="array" ref="AX80">CLEAN(_xlfn.XLOOKUP(AX$10,Table2[[#Headers],[TRMT2A]:[FCGR1B]],Table2[[#This Row],[TRMT2A]:[FCGR1B]]))</f>
        <v/>
      </c>
      <c r="AY80" t="str" cm="1">
        <f t="array" ref="AY80">CLEAN(_xlfn.XLOOKUP(AY$10,Table2[[#Headers],[TRMT2A]:[FCGR1B]],Table2[[#This Row],[TRMT2A]:[FCGR1B]]))</f>
        <v/>
      </c>
      <c r="AZ80" t="e">
        <f t="shared" si="35"/>
        <v>#VALUE!</v>
      </c>
      <c r="BA80" t="e" cm="1">
        <f t="array" ref="BA80">INDEX('Lookup Tables'!Z$4:Z$337,MATCH(TRUE,INDEX('Lookup Tables'!Y$4:Y$337&gt;AZ80,0),))</f>
        <v>#N/A</v>
      </c>
      <c r="BB80" t="str">
        <f t="shared" si="36"/>
        <v/>
      </c>
      <c r="BD80" t="e">
        <f t="shared" si="37"/>
        <v>#DIV/0!</v>
      </c>
    </row>
    <row r="81" spans="1:56">
      <c r="A81">
        <f>'Input Output'!A81</f>
        <v>0</v>
      </c>
      <c r="B81" t="str" cm="1">
        <f t="array" ref="B81">CLEAN(_xlfn.XLOOKUP(B$10,Table2[[#Headers],[TRMT2A]:[FCGR1B]],Table2[[#This Row],[TRMT2A]:[FCGR1B]]))</f>
        <v/>
      </c>
      <c r="C81" t="str" cm="1">
        <f t="array" ref="C81">CLEAN(_xlfn.XLOOKUP(C$10,Table2[[#Headers],[TRMT2A]:[FCGR1B]],Table2[[#This Row],[TRMT2A]:[FCGR1B]]))</f>
        <v/>
      </c>
      <c r="D81" t="e">
        <f t="shared" si="19"/>
        <v>#VALUE!</v>
      </c>
      <c r="E81" t="e" cm="1">
        <f t="array" ref="E81">INDEX('Lookup Tables'!B$4:B$337,MATCH(TRUE,INDEX('Lookup Tables'!A$4:A$337&gt;D81,0),))</f>
        <v>#N/A</v>
      </c>
      <c r="F81" t="str">
        <f t="shared" si="20"/>
        <v/>
      </c>
      <c r="H81" t="str" cm="1">
        <f t="array" ref="H81">CLEAN(_xlfn.XLOOKUP(H$10,Table2[[#Headers],[TRMT2A]:[FCGR1B]],Table2[[#This Row],[TRMT2A]:[FCGR1B]]))</f>
        <v/>
      </c>
      <c r="I81" t="str" cm="1">
        <f t="array" ref="I81">CLEAN(_xlfn.XLOOKUP(I$10,Table2[[#Headers],[TRMT2A]:[FCGR1B]],Table2[[#This Row],[TRMT2A]:[FCGR1B]]))</f>
        <v/>
      </c>
      <c r="J81" t="e">
        <f t="shared" si="21"/>
        <v>#VALUE!</v>
      </c>
      <c r="K81" t="e" cm="1">
        <f t="array" ref="K81">INDEX('Lookup Tables'!E$4:E$337,MATCH(TRUE,INDEX('Lookup Tables'!D$4:D$337&gt;J81,0),))</f>
        <v>#N/A</v>
      </c>
      <c r="L81" t="str">
        <f t="shared" si="22"/>
        <v/>
      </c>
      <c r="N81" t="str" cm="1">
        <f t="array" ref="N81">CLEAN(_xlfn.XLOOKUP(N$10,Table2[[#Headers],[TRMT2A]:[FCGR1B]],Table2[[#This Row],[TRMT2A]:[FCGR1B]]))</f>
        <v/>
      </c>
      <c r="O81" t="str" cm="1">
        <f t="array" ref="O81">CLEAN(_xlfn.XLOOKUP(O$10,Table2[[#Headers],[TRMT2A]:[FCGR1B]],Table2[[#This Row],[TRMT2A]:[FCGR1B]]))</f>
        <v/>
      </c>
      <c r="P81" t="e">
        <f t="shared" si="23"/>
        <v>#VALUE!</v>
      </c>
      <c r="Q81" t="e" cm="1">
        <f t="array" ref="Q81">INDEX('Lookup Tables'!H$4:H$337,MATCH(TRUE,INDEX('Lookup Tables'!G$4:G$337&gt;P81,0),))</f>
        <v>#N/A</v>
      </c>
      <c r="R81" t="str">
        <f t="shared" si="24"/>
        <v/>
      </c>
      <c r="T81" t="str" cm="1">
        <f t="array" ref="T81">CLEAN(_xlfn.XLOOKUP(T$10,Table2[[#Headers],[TRMT2A]:[FCGR1B]],Table2[[#This Row],[TRMT2A]:[FCGR1B]]))</f>
        <v/>
      </c>
      <c r="U81" t="str" cm="1">
        <f t="array" ref="U81">CLEAN(_xlfn.XLOOKUP(U$10,Table2[[#Headers],[TRMT2A]:[FCGR1B]],Table2[[#This Row],[TRMT2A]:[FCGR1B]]))</f>
        <v/>
      </c>
      <c r="V81" t="e">
        <f t="shared" si="25"/>
        <v>#VALUE!</v>
      </c>
      <c r="W81" t="e" cm="1">
        <f t="array" ref="W81">INDEX('Lookup Tables'!K$4:K$337,MATCH(TRUE,INDEX('Lookup Tables'!J$4:J$337&gt;V81,0),))</f>
        <v>#N/A</v>
      </c>
      <c r="X81" t="str">
        <f t="shared" si="26"/>
        <v/>
      </c>
      <c r="Z81" t="str" cm="1">
        <f t="array" ref="Z81">CLEAN(_xlfn.XLOOKUP(Z$10,Table2[[#Headers],[TRMT2A]:[FCGR1B]],Table2[[#This Row],[TRMT2A]:[FCGR1B]]))</f>
        <v/>
      </c>
      <c r="AA81" t="str" cm="1">
        <f t="array" ref="AA81">CLEAN(_xlfn.XLOOKUP(AA$10,Table2[[#Headers],[TRMT2A]:[FCGR1B]],Table2[[#This Row],[TRMT2A]:[FCGR1B]]))</f>
        <v/>
      </c>
      <c r="AB81" t="e">
        <f t="shared" si="27"/>
        <v>#VALUE!</v>
      </c>
      <c r="AC81" t="e" cm="1">
        <f t="array" ref="AC81">INDEX('Lookup Tables'!N$4:N$337,MATCH(TRUE,INDEX('Lookup Tables'!M$4:M$337&gt;AB81,0),))</f>
        <v>#N/A</v>
      </c>
      <c r="AD81" t="str">
        <f t="shared" si="28"/>
        <v/>
      </c>
      <c r="AF81" t="str" cm="1">
        <f t="array" ref="AF81">CLEAN(_xlfn.XLOOKUP(AF$10,Table2[[#Headers],[TRMT2A]:[FCGR1B]],Table2[[#This Row],[TRMT2A]:[FCGR1B]]))</f>
        <v/>
      </c>
      <c r="AG81" t="str" cm="1">
        <f t="array" ref="AG81">CLEAN(_xlfn.XLOOKUP(AG$10,Table2[[#Headers],[TRMT2A]:[FCGR1B]],Table2[[#This Row],[TRMT2A]:[FCGR1B]]))</f>
        <v/>
      </c>
      <c r="AH81" t="e">
        <f t="shared" si="29"/>
        <v>#VALUE!</v>
      </c>
      <c r="AI81" t="e" cm="1">
        <f t="array" ref="AI81">INDEX('Lookup Tables'!Q$4:Q$337,MATCH(TRUE,INDEX('Lookup Tables'!P$4:P$337&gt;AH81,0),))</f>
        <v>#N/A</v>
      </c>
      <c r="AJ81" t="str">
        <f t="shared" si="30"/>
        <v/>
      </c>
      <c r="AL81" t="str" cm="1">
        <f t="array" ref="AL81">CLEAN(_xlfn.XLOOKUP(AL$10,Table2[[#Headers],[TRMT2A]:[FCGR1B]],Table2[[#This Row],[TRMT2A]:[FCGR1B]]))</f>
        <v/>
      </c>
      <c r="AM81" t="str" cm="1">
        <f t="array" ref="AM81">CLEAN(_xlfn.XLOOKUP(AM$10,Table2[[#Headers],[TRMT2A]:[FCGR1B]],Table2[[#This Row],[TRMT2A]:[FCGR1B]]))</f>
        <v/>
      </c>
      <c r="AN81" t="e">
        <f t="shared" si="31"/>
        <v>#VALUE!</v>
      </c>
      <c r="AO81" t="e" cm="1">
        <f t="array" ref="AO81">INDEX('Lookup Tables'!T$4:T$337,MATCH(TRUE,INDEX('Lookup Tables'!S$4:S$337&gt;AN81,0),))</f>
        <v>#N/A</v>
      </c>
      <c r="AP81" t="str">
        <f t="shared" si="32"/>
        <v/>
      </c>
      <c r="AR81" t="str" cm="1">
        <f t="array" ref="AR81">CLEAN(_xlfn.XLOOKUP(AR$10,Table2[[#Headers],[TRMT2A]:[FCGR1B]],Table2[[#This Row],[TRMT2A]:[FCGR1B]]))</f>
        <v/>
      </c>
      <c r="AS81" t="str" cm="1">
        <f t="array" ref="AS81">CLEAN(_xlfn.XLOOKUP(AS$10,Table2[[#Headers],[TRMT2A]:[FCGR1B]],Table2[[#This Row],[TRMT2A]:[FCGR1B]]))</f>
        <v/>
      </c>
      <c r="AT81" t="e">
        <f t="shared" si="33"/>
        <v>#VALUE!</v>
      </c>
      <c r="AU81" t="e" cm="1">
        <f t="array" ref="AU81">INDEX('Lookup Tables'!W$4:W$337,MATCH(TRUE,INDEX('Lookup Tables'!V$4:V$337&gt;AT81,0),))</f>
        <v>#N/A</v>
      </c>
      <c r="AV81" t="str">
        <f t="shared" si="34"/>
        <v/>
      </c>
      <c r="AX81" t="str" cm="1">
        <f t="array" ref="AX81">CLEAN(_xlfn.XLOOKUP(AX$10,Table2[[#Headers],[TRMT2A]:[FCGR1B]],Table2[[#This Row],[TRMT2A]:[FCGR1B]]))</f>
        <v/>
      </c>
      <c r="AY81" t="str" cm="1">
        <f t="array" ref="AY81">CLEAN(_xlfn.XLOOKUP(AY$10,Table2[[#Headers],[TRMT2A]:[FCGR1B]],Table2[[#This Row],[TRMT2A]:[FCGR1B]]))</f>
        <v/>
      </c>
      <c r="AZ81" t="e">
        <f t="shared" si="35"/>
        <v>#VALUE!</v>
      </c>
      <c r="BA81" t="e" cm="1">
        <f t="array" ref="BA81">INDEX('Lookup Tables'!Z$4:Z$337,MATCH(TRUE,INDEX('Lookup Tables'!Y$4:Y$337&gt;AZ81,0),))</f>
        <v>#N/A</v>
      </c>
      <c r="BB81" t="str">
        <f t="shared" si="36"/>
        <v/>
      </c>
      <c r="BD81" t="e">
        <f t="shared" si="37"/>
        <v>#DIV/0!</v>
      </c>
    </row>
    <row r="82" spans="1:56">
      <c r="A82">
        <f>'Input Output'!A82</f>
        <v>0</v>
      </c>
      <c r="B82" t="str" cm="1">
        <f t="array" ref="B82">CLEAN(_xlfn.XLOOKUP(B$10,Table2[[#Headers],[TRMT2A]:[FCGR1B]],Table2[[#This Row],[TRMT2A]:[FCGR1B]]))</f>
        <v/>
      </c>
      <c r="C82" t="str" cm="1">
        <f t="array" ref="C82">CLEAN(_xlfn.XLOOKUP(C$10,Table2[[#Headers],[TRMT2A]:[FCGR1B]],Table2[[#This Row],[TRMT2A]:[FCGR1B]]))</f>
        <v/>
      </c>
      <c r="D82" t="e">
        <f t="shared" si="19"/>
        <v>#VALUE!</v>
      </c>
      <c r="E82" t="e" cm="1">
        <f t="array" ref="E82">INDEX('Lookup Tables'!B$4:B$337,MATCH(TRUE,INDEX('Lookup Tables'!A$4:A$337&gt;D82,0),))</f>
        <v>#N/A</v>
      </c>
      <c r="F82" t="str">
        <f t="shared" si="20"/>
        <v/>
      </c>
      <c r="H82" t="str" cm="1">
        <f t="array" ref="H82">CLEAN(_xlfn.XLOOKUP(H$10,Table2[[#Headers],[TRMT2A]:[FCGR1B]],Table2[[#This Row],[TRMT2A]:[FCGR1B]]))</f>
        <v/>
      </c>
      <c r="I82" t="str" cm="1">
        <f t="array" ref="I82">CLEAN(_xlfn.XLOOKUP(I$10,Table2[[#Headers],[TRMT2A]:[FCGR1B]],Table2[[#This Row],[TRMT2A]:[FCGR1B]]))</f>
        <v/>
      </c>
      <c r="J82" t="e">
        <f t="shared" si="21"/>
        <v>#VALUE!</v>
      </c>
      <c r="K82" t="e" cm="1">
        <f t="array" ref="K82">INDEX('Lookup Tables'!E$4:E$337,MATCH(TRUE,INDEX('Lookup Tables'!D$4:D$337&gt;J82,0),))</f>
        <v>#N/A</v>
      </c>
      <c r="L82" t="str">
        <f t="shared" si="22"/>
        <v/>
      </c>
      <c r="N82" t="str" cm="1">
        <f t="array" ref="N82">CLEAN(_xlfn.XLOOKUP(N$10,Table2[[#Headers],[TRMT2A]:[FCGR1B]],Table2[[#This Row],[TRMT2A]:[FCGR1B]]))</f>
        <v/>
      </c>
      <c r="O82" t="str" cm="1">
        <f t="array" ref="O82">CLEAN(_xlfn.XLOOKUP(O$10,Table2[[#Headers],[TRMT2A]:[FCGR1B]],Table2[[#This Row],[TRMT2A]:[FCGR1B]]))</f>
        <v/>
      </c>
      <c r="P82" t="e">
        <f t="shared" si="23"/>
        <v>#VALUE!</v>
      </c>
      <c r="Q82" t="e" cm="1">
        <f t="array" ref="Q82">INDEX('Lookup Tables'!H$4:H$337,MATCH(TRUE,INDEX('Lookup Tables'!G$4:G$337&gt;P82,0),))</f>
        <v>#N/A</v>
      </c>
      <c r="R82" t="str">
        <f t="shared" si="24"/>
        <v/>
      </c>
      <c r="T82" t="str" cm="1">
        <f t="array" ref="T82">CLEAN(_xlfn.XLOOKUP(T$10,Table2[[#Headers],[TRMT2A]:[FCGR1B]],Table2[[#This Row],[TRMT2A]:[FCGR1B]]))</f>
        <v/>
      </c>
      <c r="U82" t="str" cm="1">
        <f t="array" ref="U82">CLEAN(_xlfn.XLOOKUP(U$10,Table2[[#Headers],[TRMT2A]:[FCGR1B]],Table2[[#This Row],[TRMT2A]:[FCGR1B]]))</f>
        <v/>
      </c>
      <c r="V82" t="e">
        <f t="shared" si="25"/>
        <v>#VALUE!</v>
      </c>
      <c r="W82" t="e" cm="1">
        <f t="array" ref="W82">INDEX('Lookup Tables'!K$4:K$337,MATCH(TRUE,INDEX('Lookup Tables'!J$4:J$337&gt;V82,0),))</f>
        <v>#N/A</v>
      </c>
      <c r="X82" t="str">
        <f t="shared" si="26"/>
        <v/>
      </c>
      <c r="Z82" t="str" cm="1">
        <f t="array" ref="Z82">CLEAN(_xlfn.XLOOKUP(Z$10,Table2[[#Headers],[TRMT2A]:[FCGR1B]],Table2[[#This Row],[TRMT2A]:[FCGR1B]]))</f>
        <v/>
      </c>
      <c r="AA82" t="str" cm="1">
        <f t="array" ref="AA82">CLEAN(_xlfn.XLOOKUP(AA$10,Table2[[#Headers],[TRMT2A]:[FCGR1B]],Table2[[#This Row],[TRMT2A]:[FCGR1B]]))</f>
        <v/>
      </c>
      <c r="AB82" t="e">
        <f t="shared" si="27"/>
        <v>#VALUE!</v>
      </c>
      <c r="AC82" t="e" cm="1">
        <f t="array" ref="AC82">INDEX('Lookup Tables'!N$4:N$337,MATCH(TRUE,INDEX('Lookup Tables'!M$4:M$337&gt;AB82,0),))</f>
        <v>#N/A</v>
      </c>
      <c r="AD82" t="str">
        <f t="shared" si="28"/>
        <v/>
      </c>
      <c r="AF82" t="str" cm="1">
        <f t="array" ref="AF82">CLEAN(_xlfn.XLOOKUP(AF$10,Table2[[#Headers],[TRMT2A]:[FCGR1B]],Table2[[#This Row],[TRMT2A]:[FCGR1B]]))</f>
        <v/>
      </c>
      <c r="AG82" t="str" cm="1">
        <f t="array" ref="AG82">CLEAN(_xlfn.XLOOKUP(AG$10,Table2[[#Headers],[TRMT2A]:[FCGR1B]],Table2[[#This Row],[TRMT2A]:[FCGR1B]]))</f>
        <v/>
      </c>
      <c r="AH82" t="e">
        <f t="shared" si="29"/>
        <v>#VALUE!</v>
      </c>
      <c r="AI82" t="e" cm="1">
        <f t="array" ref="AI82">INDEX('Lookup Tables'!Q$4:Q$337,MATCH(TRUE,INDEX('Lookup Tables'!P$4:P$337&gt;AH82,0),))</f>
        <v>#N/A</v>
      </c>
      <c r="AJ82" t="str">
        <f t="shared" si="30"/>
        <v/>
      </c>
      <c r="AL82" t="str" cm="1">
        <f t="array" ref="AL82">CLEAN(_xlfn.XLOOKUP(AL$10,Table2[[#Headers],[TRMT2A]:[FCGR1B]],Table2[[#This Row],[TRMT2A]:[FCGR1B]]))</f>
        <v/>
      </c>
      <c r="AM82" t="str" cm="1">
        <f t="array" ref="AM82">CLEAN(_xlfn.XLOOKUP(AM$10,Table2[[#Headers],[TRMT2A]:[FCGR1B]],Table2[[#This Row],[TRMT2A]:[FCGR1B]]))</f>
        <v/>
      </c>
      <c r="AN82" t="e">
        <f t="shared" si="31"/>
        <v>#VALUE!</v>
      </c>
      <c r="AO82" t="e" cm="1">
        <f t="array" ref="AO82">INDEX('Lookup Tables'!T$4:T$337,MATCH(TRUE,INDEX('Lookup Tables'!S$4:S$337&gt;AN82,0),))</f>
        <v>#N/A</v>
      </c>
      <c r="AP82" t="str">
        <f t="shared" si="32"/>
        <v/>
      </c>
      <c r="AR82" t="str" cm="1">
        <f t="array" ref="AR82">CLEAN(_xlfn.XLOOKUP(AR$10,Table2[[#Headers],[TRMT2A]:[FCGR1B]],Table2[[#This Row],[TRMT2A]:[FCGR1B]]))</f>
        <v/>
      </c>
      <c r="AS82" t="str" cm="1">
        <f t="array" ref="AS82">CLEAN(_xlfn.XLOOKUP(AS$10,Table2[[#Headers],[TRMT2A]:[FCGR1B]],Table2[[#This Row],[TRMT2A]:[FCGR1B]]))</f>
        <v/>
      </c>
      <c r="AT82" t="e">
        <f t="shared" si="33"/>
        <v>#VALUE!</v>
      </c>
      <c r="AU82" t="e" cm="1">
        <f t="array" ref="AU82">INDEX('Lookup Tables'!W$4:W$337,MATCH(TRUE,INDEX('Lookup Tables'!V$4:V$337&gt;AT82,0),))</f>
        <v>#N/A</v>
      </c>
      <c r="AV82" t="str">
        <f t="shared" si="34"/>
        <v/>
      </c>
      <c r="AX82" t="str" cm="1">
        <f t="array" ref="AX82">CLEAN(_xlfn.XLOOKUP(AX$10,Table2[[#Headers],[TRMT2A]:[FCGR1B]],Table2[[#This Row],[TRMT2A]:[FCGR1B]]))</f>
        <v/>
      </c>
      <c r="AY82" t="str" cm="1">
        <f t="array" ref="AY82">CLEAN(_xlfn.XLOOKUP(AY$10,Table2[[#Headers],[TRMT2A]:[FCGR1B]],Table2[[#This Row],[TRMT2A]:[FCGR1B]]))</f>
        <v/>
      </c>
      <c r="AZ82" t="e">
        <f t="shared" si="35"/>
        <v>#VALUE!</v>
      </c>
      <c r="BA82" t="e" cm="1">
        <f t="array" ref="BA82">INDEX('Lookup Tables'!Z$4:Z$337,MATCH(TRUE,INDEX('Lookup Tables'!Y$4:Y$337&gt;AZ82,0),))</f>
        <v>#N/A</v>
      </c>
      <c r="BB82" t="str">
        <f t="shared" si="36"/>
        <v/>
      </c>
      <c r="BD82" t="e">
        <f t="shared" si="37"/>
        <v>#DIV/0!</v>
      </c>
    </row>
    <row r="83" spans="1:56">
      <c r="A83">
        <f>'Input Output'!A83</f>
        <v>0</v>
      </c>
      <c r="B83" t="str" cm="1">
        <f t="array" ref="B83">CLEAN(_xlfn.XLOOKUP(B$10,Table2[[#Headers],[TRMT2A]:[FCGR1B]],Table2[[#This Row],[TRMT2A]:[FCGR1B]]))</f>
        <v/>
      </c>
      <c r="C83" t="str" cm="1">
        <f t="array" ref="C83">CLEAN(_xlfn.XLOOKUP(C$10,Table2[[#Headers],[TRMT2A]:[FCGR1B]],Table2[[#This Row],[TRMT2A]:[FCGR1B]]))</f>
        <v/>
      </c>
      <c r="D83" t="e">
        <f t="shared" si="19"/>
        <v>#VALUE!</v>
      </c>
      <c r="E83" t="e" cm="1">
        <f t="array" ref="E83">INDEX('Lookup Tables'!B$4:B$337,MATCH(TRUE,INDEX('Lookup Tables'!A$4:A$337&gt;D83,0),))</f>
        <v>#N/A</v>
      </c>
      <c r="F83" t="str">
        <f t="shared" si="20"/>
        <v/>
      </c>
      <c r="H83" t="str" cm="1">
        <f t="array" ref="H83">CLEAN(_xlfn.XLOOKUP(H$10,Table2[[#Headers],[TRMT2A]:[FCGR1B]],Table2[[#This Row],[TRMT2A]:[FCGR1B]]))</f>
        <v/>
      </c>
      <c r="I83" t="str" cm="1">
        <f t="array" ref="I83">CLEAN(_xlfn.XLOOKUP(I$10,Table2[[#Headers],[TRMT2A]:[FCGR1B]],Table2[[#This Row],[TRMT2A]:[FCGR1B]]))</f>
        <v/>
      </c>
      <c r="J83" t="e">
        <f t="shared" si="21"/>
        <v>#VALUE!</v>
      </c>
      <c r="K83" t="e" cm="1">
        <f t="array" ref="K83">INDEX('Lookup Tables'!E$4:E$337,MATCH(TRUE,INDEX('Lookup Tables'!D$4:D$337&gt;J83,0),))</f>
        <v>#N/A</v>
      </c>
      <c r="L83" t="str">
        <f t="shared" si="22"/>
        <v/>
      </c>
      <c r="N83" t="str" cm="1">
        <f t="array" ref="N83">CLEAN(_xlfn.XLOOKUP(N$10,Table2[[#Headers],[TRMT2A]:[FCGR1B]],Table2[[#This Row],[TRMT2A]:[FCGR1B]]))</f>
        <v/>
      </c>
      <c r="O83" t="str" cm="1">
        <f t="array" ref="O83">CLEAN(_xlfn.XLOOKUP(O$10,Table2[[#Headers],[TRMT2A]:[FCGR1B]],Table2[[#This Row],[TRMT2A]:[FCGR1B]]))</f>
        <v/>
      </c>
      <c r="P83" t="e">
        <f t="shared" si="23"/>
        <v>#VALUE!</v>
      </c>
      <c r="Q83" t="e" cm="1">
        <f t="array" ref="Q83">INDEX('Lookup Tables'!H$4:H$337,MATCH(TRUE,INDEX('Lookup Tables'!G$4:G$337&gt;P83,0),))</f>
        <v>#N/A</v>
      </c>
      <c r="R83" t="str">
        <f t="shared" si="24"/>
        <v/>
      </c>
      <c r="T83" t="str" cm="1">
        <f t="array" ref="T83">CLEAN(_xlfn.XLOOKUP(T$10,Table2[[#Headers],[TRMT2A]:[FCGR1B]],Table2[[#This Row],[TRMT2A]:[FCGR1B]]))</f>
        <v/>
      </c>
      <c r="U83" t="str" cm="1">
        <f t="array" ref="U83">CLEAN(_xlfn.XLOOKUP(U$10,Table2[[#Headers],[TRMT2A]:[FCGR1B]],Table2[[#This Row],[TRMT2A]:[FCGR1B]]))</f>
        <v/>
      </c>
      <c r="V83" t="e">
        <f t="shared" si="25"/>
        <v>#VALUE!</v>
      </c>
      <c r="W83" t="e" cm="1">
        <f t="array" ref="W83">INDEX('Lookup Tables'!K$4:K$337,MATCH(TRUE,INDEX('Lookup Tables'!J$4:J$337&gt;V83,0),))</f>
        <v>#N/A</v>
      </c>
      <c r="X83" t="str">
        <f t="shared" si="26"/>
        <v/>
      </c>
      <c r="Z83" t="str" cm="1">
        <f t="array" ref="Z83">CLEAN(_xlfn.XLOOKUP(Z$10,Table2[[#Headers],[TRMT2A]:[FCGR1B]],Table2[[#This Row],[TRMT2A]:[FCGR1B]]))</f>
        <v/>
      </c>
      <c r="AA83" t="str" cm="1">
        <f t="array" ref="AA83">CLEAN(_xlfn.XLOOKUP(AA$10,Table2[[#Headers],[TRMT2A]:[FCGR1B]],Table2[[#This Row],[TRMT2A]:[FCGR1B]]))</f>
        <v/>
      </c>
      <c r="AB83" t="e">
        <f t="shared" si="27"/>
        <v>#VALUE!</v>
      </c>
      <c r="AC83" t="e" cm="1">
        <f t="array" ref="AC83">INDEX('Lookup Tables'!N$4:N$337,MATCH(TRUE,INDEX('Lookup Tables'!M$4:M$337&gt;AB83,0),))</f>
        <v>#N/A</v>
      </c>
      <c r="AD83" t="str">
        <f t="shared" si="28"/>
        <v/>
      </c>
      <c r="AF83" t="str" cm="1">
        <f t="array" ref="AF83">CLEAN(_xlfn.XLOOKUP(AF$10,Table2[[#Headers],[TRMT2A]:[FCGR1B]],Table2[[#This Row],[TRMT2A]:[FCGR1B]]))</f>
        <v/>
      </c>
      <c r="AG83" t="str" cm="1">
        <f t="array" ref="AG83">CLEAN(_xlfn.XLOOKUP(AG$10,Table2[[#Headers],[TRMT2A]:[FCGR1B]],Table2[[#This Row],[TRMT2A]:[FCGR1B]]))</f>
        <v/>
      </c>
      <c r="AH83" t="e">
        <f t="shared" si="29"/>
        <v>#VALUE!</v>
      </c>
      <c r="AI83" t="e" cm="1">
        <f t="array" ref="AI83">INDEX('Lookup Tables'!Q$4:Q$337,MATCH(TRUE,INDEX('Lookup Tables'!P$4:P$337&gt;AH83,0),))</f>
        <v>#N/A</v>
      </c>
      <c r="AJ83" t="str">
        <f t="shared" si="30"/>
        <v/>
      </c>
      <c r="AL83" t="str" cm="1">
        <f t="array" ref="AL83">CLEAN(_xlfn.XLOOKUP(AL$10,Table2[[#Headers],[TRMT2A]:[FCGR1B]],Table2[[#This Row],[TRMT2A]:[FCGR1B]]))</f>
        <v/>
      </c>
      <c r="AM83" t="str" cm="1">
        <f t="array" ref="AM83">CLEAN(_xlfn.XLOOKUP(AM$10,Table2[[#Headers],[TRMT2A]:[FCGR1B]],Table2[[#This Row],[TRMT2A]:[FCGR1B]]))</f>
        <v/>
      </c>
      <c r="AN83" t="e">
        <f t="shared" si="31"/>
        <v>#VALUE!</v>
      </c>
      <c r="AO83" t="e" cm="1">
        <f t="array" ref="AO83">INDEX('Lookup Tables'!T$4:T$337,MATCH(TRUE,INDEX('Lookup Tables'!S$4:S$337&gt;AN83,0),))</f>
        <v>#N/A</v>
      </c>
      <c r="AP83" t="str">
        <f t="shared" si="32"/>
        <v/>
      </c>
      <c r="AR83" t="str" cm="1">
        <f t="array" ref="AR83">CLEAN(_xlfn.XLOOKUP(AR$10,Table2[[#Headers],[TRMT2A]:[FCGR1B]],Table2[[#This Row],[TRMT2A]:[FCGR1B]]))</f>
        <v/>
      </c>
      <c r="AS83" t="str" cm="1">
        <f t="array" ref="AS83">CLEAN(_xlfn.XLOOKUP(AS$10,Table2[[#Headers],[TRMT2A]:[FCGR1B]],Table2[[#This Row],[TRMT2A]:[FCGR1B]]))</f>
        <v/>
      </c>
      <c r="AT83" t="e">
        <f t="shared" si="33"/>
        <v>#VALUE!</v>
      </c>
      <c r="AU83" t="e" cm="1">
        <f t="array" ref="AU83">INDEX('Lookup Tables'!W$4:W$337,MATCH(TRUE,INDEX('Lookup Tables'!V$4:V$337&gt;AT83,0),))</f>
        <v>#N/A</v>
      </c>
      <c r="AV83" t="str">
        <f t="shared" si="34"/>
        <v/>
      </c>
      <c r="AX83" t="str" cm="1">
        <f t="array" ref="AX83">CLEAN(_xlfn.XLOOKUP(AX$10,Table2[[#Headers],[TRMT2A]:[FCGR1B]],Table2[[#This Row],[TRMT2A]:[FCGR1B]]))</f>
        <v/>
      </c>
      <c r="AY83" t="str" cm="1">
        <f t="array" ref="AY83">CLEAN(_xlfn.XLOOKUP(AY$10,Table2[[#Headers],[TRMT2A]:[FCGR1B]],Table2[[#This Row],[TRMT2A]:[FCGR1B]]))</f>
        <v/>
      </c>
      <c r="AZ83" t="e">
        <f t="shared" si="35"/>
        <v>#VALUE!</v>
      </c>
      <c r="BA83" t="e" cm="1">
        <f t="array" ref="BA83">INDEX('Lookup Tables'!Z$4:Z$337,MATCH(TRUE,INDEX('Lookup Tables'!Y$4:Y$337&gt;AZ83,0),))</f>
        <v>#N/A</v>
      </c>
      <c r="BB83" t="str">
        <f t="shared" si="36"/>
        <v/>
      </c>
      <c r="BD83" t="e">
        <f t="shared" si="37"/>
        <v>#DIV/0!</v>
      </c>
    </row>
    <row r="84" spans="1:56">
      <c r="A84">
        <f>'Input Output'!A84</f>
        <v>0</v>
      </c>
      <c r="B84" t="str" cm="1">
        <f t="array" ref="B84">CLEAN(_xlfn.XLOOKUP(B$10,Table2[[#Headers],[TRMT2A]:[FCGR1B]],Table2[[#This Row],[TRMT2A]:[FCGR1B]]))</f>
        <v/>
      </c>
      <c r="C84" t="str" cm="1">
        <f t="array" ref="C84">CLEAN(_xlfn.XLOOKUP(C$10,Table2[[#Headers],[TRMT2A]:[FCGR1B]],Table2[[#This Row],[TRMT2A]:[FCGR1B]]))</f>
        <v/>
      </c>
      <c r="D84" t="e">
        <f t="shared" si="19"/>
        <v>#VALUE!</v>
      </c>
      <c r="E84" t="e" cm="1">
        <f t="array" ref="E84">INDEX('Lookup Tables'!B$4:B$337,MATCH(TRUE,INDEX('Lookup Tables'!A$4:A$337&gt;D84,0),))</f>
        <v>#N/A</v>
      </c>
      <c r="F84" t="str">
        <f t="shared" si="20"/>
        <v/>
      </c>
      <c r="H84" t="str" cm="1">
        <f t="array" ref="H84">CLEAN(_xlfn.XLOOKUP(H$10,Table2[[#Headers],[TRMT2A]:[FCGR1B]],Table2[[#This Row],[TRMT2A]:[FCGR1B]]))</f>
        <v/>
      </c>
      <c r="I84" t="str" cm="1">
        <f t="array" ref="I84">CLEAN(_xlfn.XLOOKUP(I$10,Table2[[#Headers],[TRMT2A]:[FCGR1B]],Table2[[#This Row],[TRMT2A]:[FCGR1B]]))</f>
        <v/>
      </c>
      <c r="J84" t="e">
        <f t="shared" si="21"/>
        <v>#VALUE!</v>
      </c>
      <c r="K84" t="e" cm="1">
        <f t="array" ref="K84">INDEX('Lookup Tables'!E$4:E$337,MATCH(TRUE,INDEX('Lookup Tables'!D$4:D$337&gt;J84,0),))</f>
        <v>#N/A</v>
      </c>
      <c r="L84" t="str">
        <f t="shared" si="22"/>
        <v/>
      </c>
      <c r="N84" t="str" cm="1">
        <f t="array" ref="N84">CLEAN(_xlfn.XLOOKUP(N$10,Table2[[#Headers],[TRMT2A]:[FCGR1B]],Table2[[#This Row],[TRMT2A]:[FCGR1B]]))</f>
        <v/>
      </c>
      <c r="O84" t="str" cm="1">
        <f t="array" ref="O84">CLEAN(_xlfn.XLOOKUP(O$10,Table2[[#Headers],[TRMT2A]:[FCGR1B]],Table2[[#This Row],[TRMT2A]:[FCGR1B]]))</f>
        <v/>
      </c>
      <c r="P84" t="e">
        <f t="shared" si="23"/>
        <v>#VALUE!</v>
      </c>
      <c r="Q84" t="e" cm="1">
        <f t="array" ref="Q84">INDEX('Lookup Tables'!H$4:H$337,MATCH(TRUE,INDEX('Lookup Tables'!G$4:G$337&gt;P84,0),))</f>
        <v>#N/A</v>
      </c>
      <c r="R84" t="str">
        <f t="shared" si="24"/>
        <v/>
      </c>
      <c r="T84" t="str" cm="1">
        <f t="array" ref="T84">CLEAN(_xlfn.XLOOKUP(T$10,Table2[[#Headers],[TRMT2A]:[FCGR1B]],Table2[[#This Row],[TRMT2A]:[FCGR1B]]))</f>
        <v/>
      </c>
      <c r="U84" t="str" cm="1">
        <f t="array" ref="U84">CLEAN(_xlfn.XLOOKUP(U$10,Table2[[#Headers],[TRMT2A]:[FCGR1B]],Table2[[#This Row],[TRMT2A]:[FCGR1B]]))</f>
        <v/>
      </c>
      <c r="V84" t="e">
        <f t="shared" si="25"/>
        <v>#VALUE!</v>
      </c>
      <c r="W84" t="e" cm="1">
        <f t="array" ref="W84">INDEX('Lookup Tables'!K$4:K$337,MATCH(TRUE,INDEX('Lookup Tables'!J$4:J$337&gt;V84,0),))</f>
        <v>#N/A</v>
      </c>
      <c r="X84" t="str">
        <f t="shared" si="26"/>
        <v/>
      </c>
      <c r="Z84" t="str" cm="1">
        <f t="array" ref="Z84">CLEAN(_xlfn.XLOOKUP(Z$10,Table2[[#Headers],[TRMT2A]:[FCGR1B]],Table2[[#This Row],[TRMT2A]:[FCGR1B]]))</f>
        <v/>
      </c>
      <c r="AA84" t="str" cm="1">
        <f t="array" ref="AA84">CLEAN(_xlfn.XLOOKUP(AA$10,Table2[[#Headers],[TRMT2A]:[FCGR1B]],Table2[[#This Row],[TRMT2A]:[FCGR1B]]))</f>
        <v/>
      </c>
      <c r="AB84" t="e">
        <f t="shared" si="27"/>
        <v>#VALUE!</v>
      </c>
      <c r="AC84" t="e" cm="1">
        <f t="array" ref="AC84">INDEX('Lookup Tables'!N$4:N$337,MATCH(TRUE,INDEX('Lookup Tables'!M$4:M$337&gt;AB84,0),))</f>
        <v>#N/A</v>
      </c>
      <c r="AD84" t="str">
        <f t="shared" si="28"/>
        <v/>
      </c>
      <c r="AF84" t="str" cm="1">
        <f t="array" ref="AF84">CLEAN(_xlfn.XLOOKUP(AF$10,Table2[[#Headers],[TRMT2A]:[FCGR1B]],Table2[[#This Row],[TRMT2A]:[FCGR1B]]))</f>
        <v/>
      </c>
      <c r="AG84" t="str" cm="1">
        <f t="array" ref="AG84">CLEAN(_xlfn.XLOOKUP(AG$10,Table2[[#Headers],[TRMT2A]:[FCGR1B]],Table2[[#This Row],[TRMT2A]:[FCGR1B]]))</f>
        <v/>
      </c>
      <c r="AH84" t="e">
        <f t="shared" si="29"/>
        <v>#VALUE!</v>
      </c>
      <c r="AI84" t="e" cm="1">
        <f t="array" ref="AI84">INDEX('Lookup Tables'!Q$4:Q$337,MATCH(TRUE,INDEX('Lookup Tables'!P$4:P$337&gt;AH84,0),))</f>
        <v>#N/A</v>
      </c>
      <c r="AJ84" t="str">
        <f t="shared" si="30"/>
        <v/>
      </c>
      <c r="AL84" t="str" cm="1">
        <f t="array" ref="AL84">CLEAN(_xlfn.XLOOKUP(AL$10,Table2[[#Headers],[TRMT2A]:[FCGR1B]],Table2[[#This Row],[TRMT2A]:[FCGR1B]]))</f>
        <v/>
      </c>
      <c r="AM84" t="str" cm="1">
        <f t="array" ref="AM84">CLEAN(_xlfn.XLOOKUP(AM$10,Table2[[#Headers],[TRMT2A]:[FCGR1B]],Table2[[#This Row],[TRMT2A]:[FCGR1B]]))</f>
        <v/>
      </c>
      <c r="AN84" t="e">
        <f t="shared" si="31"/>
        <v>#VALUE!</v>
      </c>
      <c r="AO84" t="e" cm="1">
        <f t="array" ref="AO84">INDEX('Lookup Tables'!T$4:T$337,MATCH(TRUE,INDEX('Lookup Tables'!S$4:S$337&gt;AN84,0),))</f>
        <v>#N/A</v>
      </c>
      <c r="AP84" t="str">
        <f t="shared" si="32"/>
        <v/>
      </c>
      <c r="AR84" t="str" cm="1">
        <f t="array" ref="AR84">CLEAN(_xlfn.XLOOKUP(AR$10,Table2[[#Headers],[TRMT2A]:[FCGR1B]],Table2[[#This Row],[TRMT2A]:[FCGR1B]]))</f>
        <v/>
      </c>
      <c r="AS84" t="str" cm="1">
        <f t="array" ref="AS84">CLEAN(_xlfn.XLOOKUP(AS$10,Table2[[#Headers],[TRMT2A]:[FCGR1B]],Table2[[#This Row],[TRMT2A]:[FCGR1B]]))</f>
        <v/>
      </c>
      <c r="AT84" t="e">
        <f t="shared" si="33"/>
        <v>#VALUE!</v>
      </c>
      <c r="AU84" t="e" cm="1">
        <f t="array" ref="AU84">INDEX('Lookup Tables'!W$4:W$337,MATCH(TRUE,INDEX('Lookup Tables'!V$4:V$337&gt;AT84,0),))</f>
        <v>#N/A</v>
      </c>
      <c r="AV84" t="str">
        <f t="shared" si="34"/>
        <v/>
      </c>
      <c r="AX84" t="str" cm="1">
        <f t="array" ref="AX84">CLEAN(_xlfn.XLOOKUP(AX$10,Table2[[#Headers],[TRMT2A]:[FCGR1B]],Table2[[#This Row],[TRMT2A]:[FCGR1B]]))</f>
        <v/>
      </c>
      <c r="AY84" t="str" cm="1">
        <f t="array" ref="AY84">CLEAN(_xlfn.XLOOKUP(AY$10,Table2[[#Headers],[TRMT2A]:[FCGR1B]],Table2[[#This Row],[TRMT2A]:[FCGR1B]]))</f>
        <v/>
      </c>
      <c r="AZ84" t="e">
        <f t="shared" si="35"/>
        <v>#VALUE!</v>
      </c>
      <c r="BA84" t="e" cm="1">
        <f t="array" ref="BA84">INDEX('Lookup Tables'!Z$4:Z$337,MATCH(TRUE,INDEX('Lookup Tables'!Y$4:Y$337&gt;AZ84,0),))</f>
        <v>#N/A</v>
      </c>
      <c r="BB84" t="str">
        <f t="shared" si="36"/>
        <v/>
      </c>
      <c r="BD84" t="e">
        <f t="shared" si="37"/>
        <v>#DIV/0!</v>
      </c>
    </row>
    <row r="85" spans="1:56">
      <c r="A85">
        <f>'Input Output'!A85</f>
        <v>0</v>
      </c>
      <c r="B85" t="str" cm="1">
        <f t="array" ref="B85">CLEAN(_xlfn.XLOOKUP(B$10,Table2[[#Headers],[TRMT2A]:[FCGR1B]],Table2[[#This Row],[TRMT2A]:[FCGR1B]]))</f>
        <v/>
      </c>
      <c r="C85" t="str" cm="1">
        <f t="array" ref="C85">CLEAN(_xlfn.XLOOKUP(C$10,Table2[[#Headers],[TRMT2A]:[FCGR1B]],Table2[[#This Row],[TRMT2A]:[FCGR1B]]))</f>
        <v/>
      </c>
      <c r="D85" t="e">
        <f t="shared" si="19"/>
        <v>#VALUE!</v>
      </c>
      <c r="E85" t="e" cm="1">
        <f t="array" ref="E85">INDEX('Lookup Tables'!B$4:B$337,MATCH(TRUE,INDEX('Lookup Tables'!A$4:A$337&gt;D85,0),))</f>
        <v>#N/A</v>
      </c>
      <c r="F85" t="str">
        <f t="shared" si="20"/>
        <v/>
      </c>
      <c r="H85" t="str" cm="1">
        <f t="array" ref="H85">CLEAN(_xlfn.XLOOKUP(H$10,Table2[[#Headers],[TRMT2A]:[FCGR1B]],Table2[[#This Row],[TRMT2A]:[FCGR1B]]))</f>
        <v/>
      </c>
      <c r="I85" t="str" cm="1">
        <f t="array" ref="I85">CLEAN(_xlfn.XLOOKUP(I$10,Table2[[#Headers],[TRMT2A]:[FCGR1B]],Table2[[#This Row],[TRMT2A]:[FCGR1B]]))</f>
        <v/>
      </c>
      <c r="J85" t="e">
        <f t="shared" si="21"/>
        <v>#VALUE!</v>
      </c>
      <c r="K85" t="e" cm="1">
        <f t="array" ref="K85">INDEX('Lookup Tables'!E$4:E$337,MATCH(TRUE,INDEX('Lookup Tables'!D$4:D$337&gt;J85,0),))</f>
        <v>#N/A</v>
      </c>
      <c r="L85" t="str">
        <f t="shared" si="22"/>
        <v/>
      </c>
      <c r="N85" t="str" cm="1">
        <f t="array" ref="N85">CLEAN(_xlfn.XLOOKUP(N$10,Table2[[#Headers],[TRMT2A]:[FCGR1B]],Table2[[#This Row],[TRMT2A]:[FCGR1B]]))</f>
        <v/>
      </c>
      <c r="O85" t="str" cm="1">
        <f t="array" ref="O85">CLEAN(_xlfn.XLOOKUP(O$10,Table2[[#Headers],[TRMT2A]:[FCGR1B]],Table2[[#This Row],[TRMT2A]:[FCGR1B]]))</f>
        <v/>
      </c>
      <c r="P85" t="e">
        <f t="shared" si="23"/>
        <v>#VALUE!</v>
      </c>
      <c r="Q85" t="e" cm="1">
        <f t="array" ref="Q85">INDEX('Lookup Tables'!H$4:H$337,MATCH(TRUE,INDEX('Lookup Tables'!G$4:G$337&gt;P85,0),))</f>
        <v>#N/A</v>
      </c>
      <c r="R85" t="str">
        <f t="shared" si="24"/>
        <v/>
      </c>
      <c r="T85" t="str" cm="1">
        <f t="array" ref="T85">CLEAN(_xlfn.XLOOKUP(T$10,Table2[[#Headers],[TRMT2A]:[FCGR1B]],Table2[[#This Row],[TRMT2A]:[FCGR1B]]))</f>
        <v/>
      </c>
      <c r="U85" t="str" cm="1">
        <f t="array" ref="U85">CLEAN(_xlfn.XLOOKUP(U$10,Table2[[#Headers],[TRMT2A]:[FCGR1B]],Table2[[#This Row],[TRMT2A]:[FCGR1B]]))</f>
        <v/>
      </c>
      <c r="V85" t="e">
        <f t="shared" si="25"/>
        <v>#VALUE!</v>
      </c>
      <c r="W85" t="e" cm="1">
        <f t="array" ref="W85">INDEX('Lookup Tables'!K$4:K$337,MATCH(TRUE,INDEX('Lookup Tables'!J$4:J$337&gt;V85,0),))</f>
        <v>#N/A</v>
      </c>
      <c r="X85" t="str">
        <f t="shared" si="26"/>
        <v/>
      </c>
      <c r="Z85" t="str" cm="1">
        <f t="array" ref="Z85">CLEAN(_xlfn.XLOOKUP(Z$10,Table2[[#Headers],[TRMT2A]:[FCGR1B]],Table2[[#This Row],[TRMT2A]:[FCGR1B]]))</f>
        <v/>
      </c>
      <c r="AA85" t="str" cm="1">
        <f t="array" ref="AA85">CLEAN(_xlfn.XLOOKUP(AA$10,Table2[[#Headers],[TRMT2A]:[FCGR1B]],Table2[[#This Row],[TRMT2A]:[FCGR1B]]))</f>
        <v/>
      </c>
      <c r="AB85" t="e">
        <f t="shared" si="27"/>
        <v>#VALUE!</v>
      </c>
      <c r="AC85" t="e" cm="1">
        <f t="array" ref="AC85">INDEX('Lookup Tables'!N$4:N$337,MATCH(TRUE,INDEX('Lookup Tables'!M$4:M$337&gt;AB85,0),))</f>
        <v>#N/A</v>
      </c>
      <c r="AD85" t="str">
        <f t="shared" si="28"/>
        <v/>
      </c>
      <c r="AF85" t="str" cm="1">
        <f t="array" ref="AF85">CLEAN(_xlfn.XLOOKUP(AF$10,Table2[[#Headers],[TRMT2A]:[FCGR1B]],Table2[[#This Row],[TRMT2A]:[FCGR1B]]))</f>
        <v/>
      </c>
      <c r="AG85" t="str" cm="1">
        <f t="array" ref="AG85">CLEAN(_xlfn.XLOOKUP(AG$10,Table2[[#Headers],[TRMT2A]:[FCGR1B]],Table2[[#This Row],[TRMT2A]:[FCGR1B]]))</f>
        <v/>
      </c>
      <c r="AH85" t="e">
        <f t="shared" si="29"/>
        <v>#VALUE!</v>
      </c>
      <c r="AI85" t="e" cm="1">
        <f t="array" ref="AI85">INDEX('Lookup Tables'!Q$4:Q$337,MATCH(TRUE,INDEX('Lookup Tables'!P$4:P$337&gt;AH85,0),))</f>
        <v>#N/A</v>
      </c>
      <c r="AJ85" t="str">
        <f t="shared" si="30"/>
        <v/>
      </c>
      <c r="AL85" t="str" cm="1">
        <f t="array" ref="AL85">CLEAN(_xlfn.XLOOKUP(AL$10,Table2[[#Headers],[TRMT2A]:[FCGR1B]],Table2[[#This Row],[TRMT2A]:[FCGR1B]]))</f>
        <v/>
      </c>
      <c r="AM85" t="str" cm="1">
        <f t="array" ref="AM85">CLEAN(_xlfn.XLOOKUP(AM$10,Table2[[#Headers],[TRMT2A]:[FCGR1B]],Table2[[#This Row],[TRMT2A]:[FCGR1B]]))</f>
        <v/>
      </c>
      <c r="AN85" t="e">
        <f t="shared" si="31"/>
        <v>#VALUE!</v>
      </c>
      <c r="AO85" t="e" cm="1">
        <f t="array" ref="AO85">INDEX('Lookup Tables'!T$4:T$337,MATCH(TRUE,INDEX('Lookup Tables'!S$4:S$337&gt;AN85,0),))</f>
        <v>#N/A</v>
      </c>
      <c r="AP85" t="str">
        <f t="shared" si="32"/>
        <v/>
      </c>
      <c r="AR85" t="str" cm="1">
        <f t="array" ref="AR85">CLEAN(_xlfn.XLOOKUP(AR$10,Table2[[#Headers],[TRMT2A]:[FCGR1B]],Table2[[#This Row],[TRMT2A]:[FCGR1B]]))</f>
        <v/>
      </c>
      <c r="AS85" t="str" cm="1">
        <f t="array" ref="AS85">CLEAN(_xlfn.XLOOKUP(AS$10,Table2[[#Headers],[TRMT2A]:[FCGR1B]],Table2[[#This Row],[TRMT2A]:[FCGR1B]]))</f>
        <v/>
      </c>
      <c r="AT85" t="e">
        <f t="shared" si="33"/>
        <v>#VALUE!</v>
      </c>
      <c r="AU85" t="e" cm="1">
        <f t="array" ref="AU85">INDEX('Lookup Tables'!W$4:W$337,MATCH(TRUE,INDEX('Lookup Tables'!V$4:V$337&gt;AT85,0),))</f>
        <v>#N/A</v>
      </c>
      <c r="AV85" t="str">
        <f t="shared" si="34"/>
        <v/>
      </c>
      <c r="AX85" t="str" cm="1">
        <f t="array" ref="AX85">CLEAN(_xlfn.XLOOKUP(AX$10,Table2[[#Headers],[TRMT2A]:[FCGR1B]],Table2[[#This Row],[TRMT2A]:[FCGR1B]]))</f>
        <v/>
      </c>
      <c r="AY85" t="str" cm="1">
        <f t="array" ref="AY85">CLEAN(_xlfn.XLOOKUP(AY$10,Table2[[#Headers],[TRMT2A]:[FCGR1B]],Table2[[#This Row],[TRMT2A]:[FCGR1B]]))</f>
        <v/>
      </c>
      <c r="AZ85" t="e">
        <f t="shared" si="35"/>
        <v>#VALUE!</v>
      </c>
      <c r="BA85" t="e" cm="1">
        <f t="array" ref="BA85">INDEX('Lookup Tables'!Z$4:Z$337,MATCH(TRUE,INDEX('Lookup Tables'!Y$4:Y$337&gt;AZ85,0),))</f>
        <v>#N/A</v>
      </c>
      <c r="BB85" t="str">
        <f t="shared" si="36"/>
        <v/>
      </c>
      <c r="BD85" t="e">
        <f t="shared" si="37"/>
        <v>#DIV/0!</v>
      </c>
    </row>
    <row r="86" spans="1:56">
      <c r="A86">
        <f>'Input Output'!A86</f>
        <v>0</v>
      </c>
      <c r="B86" t="str" cm="1">
        <f t="array" ref="B86">CLEAN(_xlfn.XLOOKUP(B$10,Table2[[#Headers],[TRMT2A]:[FCGR1B]],Table2[[#This Row],[TRMT2A]:[FCGR1B]]))</f>
        <v/>
      </c>
      <c r="C86" t="str" cm="1">
        <f t="array" ref="C86">CLEAN(_xlfn.XLOOKUP(C$10,Table2[[#Headers],[TRMT2A]:[FCGR1B]],Table2[[#This Row],[TRMT2A]:[FCGR1B]]))</f>
        <v/>
      </c>
      <c r="D86" t="e">
        <f t="shared" si="19"/>
        <v>#VALUE!</v>
      </c>
      <c r="E86" t="e" cm="1">
        <f t="array" ref="E86">INDEX('Lookup Tables'!B$4:B$337,MATCH(TRUE,INDEX('Lookup Tables'!A$4:A$337&gt;D86,0),))</f>
        <v>#N/A</v>
      </c>
      <c r="F86" t="str">
        <f t="shared" si="20"/>
        <v/>
      </c>
      <c r="H86" t="str" cm="1">
        <f t="array" ref="H86">CLEAN(_xlfn.XLOOKUP(H$10,Table2[[#Headers],[TRMT2A]:[FCGR1B]],Table2[[#This Row],[TRMT2A]:[FCGR1B]]))</f>
        <v/>
      </c>
      <c r="I86" t="str" cm="1">
        <f t="array" ref="I86">CLEAN(_xlfn.XLOOKUP(I$10,Table2[[#Headers],[TRMT2A]:[FCGR1B]],Table2[[#This Row],[TRMT2A]:[FCGR1B]]))</f>
        <v/>
      </c>
      <c r="J86" t="e">
        <f t="shared" si="21"/>
        <v>#VALUE!</v>
      </c>
      <c r="K86" t="e" cm="1">
        <f t="array" ref="K86">INDEX('Lookup Tables'!E$4:E$337,MATCH(TRUE,INDEX('Lookup Tables'!D$4:D$337&gt;J86,0),))</f>
        <v>#N/A</v>
      </c>
      <c r="L86" t="str">
        <f t="shared" si="22"/>
        <v/>
      </c>
      <c r="N86" t="str" cm="1">
        <f t="array" ref="N86">CLEAN(_xlfn.XLOOKUP(N$10,Table2[[#Headers],[TRMT2A]:[FCGR1B]],Table2[[#This Row],[TRMT2A]:[FCGR1B]]))</f>
        <v/>
      </c>
      <c r="O86" t="str" cm="1">
        <f t="array" ref="O86">CLEAN(_xlfn.XLOOKUP(O$10,Table2[[#Headers],[TRMT2A]:[FCGR1B]],Table2[[#This Row],[TRMT2A]:[FCGR1B]]))</f>
        <v/>
      </c>
      <c r="P86" t="e">
        <f t="shared" si="23"/>
        <v>#VALUE!</v>
      </c>
      <c r="Q86" t="e" cm="1">
        <f t="array" ref="Q86">INDEX('Lookup Tables'!H$4:H$337,MATCH(TRUE,INDEX('Lookup Tables'!G$4:G$337&gt;P86,0),))</f>
        <v>#N/A</v>
      </c>
      <c r="R86" t="str">
        <f t="shared" si="24"/>
        <v/>
      </c>
      <c r="T86" t="str" cm="1">
        <f t="array" ref="T86">CLEAN(_xlfn.XLOOKUP(T$10,Table2[[#Headers],[TRMT2A]:[FCGR1B]],Table2[[#This Row],[TRMT2A]:[FCGR1B]]))</f>
        <v/>
      </c>
      <c r="U86" t="str" cm="1">
        <f t="array" ref="U86">CLEAN(_xlfn.XLOOKUP(U$10,Table2[[#Headers],[TRMT2A]:[FCGR1B]],Table2[[#This Row],[TRMT2A]:[FCGR1B]]))</f>
        <v/>
      </c>
      <c r="V86" t="e">
        <f t="shared" si="25"/>
        <v>#VALUE!</v>
      </c>
      <c r="W86" t="e" cm="1">
        <f t="array" ref="W86">INDEX('Lookup Tables'!K$4:K$337,MATCH(TRUE,INDEX('Lookup Tables'!J$4:J$337&gt;V86,0),))</f>
        <v>#N/A</v>
      </c>
      <c r="X86" t="str">
        <f t="shared" si="26"/>
        <v/>
      </c>
      <c r="Z86" t="str" cm="1">
        <f t="array" ref="Z86">CLEAN(_xlfn.XLOOKUP(Z$10,Table2[[#Headers],[TRMT2A]:[FCGR1B]],Table2[[#This Row],[TRMT2A]:[FCGR1B]]))</f>
        <v/>
      </c>
      <c r="AA86" t="str" cm="1">
        <f t="array" ref="AA86">CLEAN(_xlfn.XLOOKUP(AA$10,Table2[[#Headers],[TRMT2A]:[FCGR1B]],Table2[[#This Row],[TRMT2A]:[FCGR1B]]))</f>
        <v/>
      </c>
      <c r="AB86" t="e">
        <f t="shared" si="27"/>
        <v>#VALUE!</v>
      </c>
      <c r="AC86" t="e" cm="1">
        <f t="array" ref="AC86">INDEX('Lookup Tables'!N$4:N$337,MATCH(TRUE,INDEX('Lookup Tables'!M$4:M$337&gt;AB86,0),))</f>
        <v>#N/A</v>
      </c>
      <c r="AD86" t="str">
        <f t="shared" si="28"/>
        <v/>
      </c>
      <c r="AF86" t="str" cm="1">
        <f t="array" ref="AF86">CLEAN(_xlfn.XLOOKUP(AF$10,Table2[[#Headers],[TRMT2A]:[FCGR1B]],Table2[[#This Row],[TRMT2A]:[FCGR1B]]))</f>
        <v/>
      </c>
      <c r="AG86" t="str" cm="1">
        <f t="array" ref="AG86">CLEAN(_xlfn.XLOOKUP(AG$10,Table2[[#Headers],[TRMT2A]:[FCGR1B]],Table2[[#This Row],[TRMT2A]:[FCGR1B]]))</f>
        <v/>
      </c>
      <c r="AH86" t="e">
        <f t="shared" si="29"/>
        <v>#VALUE!</v>
      </c>
      <c r="AI86" t="e" cm="1">
        <f t="array" ref="AI86">INDEX('Lookup Tables'!Q$4:Q$337,MATCH(TRUE,INDEX('Lookup Tables'!P$4:P$337&gt;AH86,0),))</f>
        <v>#N/A</v>
      </c>
      <c r="AJ86" t="str">
        <f t="shared" si="30"/>
        <v/>
      </c>
      <c r="AL86" t="str" cm="1">
        <f t="array" ref="AL86">CLEAN(_xlfn.XLOOKUP(AL$10,Table2[[#Headers],[TRMT2A]:[FCGR1B]],Table2[[#This Row],[TRMT2A]:[FCGR1B]]))</f>
        <v/>
      </c>
      <c r="AM86" t="str" cm="1">
        <f t="array" ref="AM86">CLEAN(_xlfn.XLOOKUP(AM$10,Table2[[#Headers],[TRMT2A]:[FCGR1B]],Table2[[#This Row],[TRMT2A]:[FCGR1B]]))</f>
        <v/>
      </c>
      <c r="AN86" t="e">
        <f t="shared" si="31"/>
        <v>#VALUE!</v>
      </c>
      <c r="AO86" t="e" cm="1">
        <f t="array" ref="AO86">INDEX('Lookup Tables'!T$4:T$337,MATCH(TRUE,INDEX('Lookup Tables'!S$4:S$337&gt;AN86,0),))</f>
        <v>#N/A</v>
      </c>
      <c r="AP86" t="str">
        <f t="shared" si="32"/>
        <v/>
      </c>
      <c r="AR86" t="str" cm="1">
        <f t="array" ref="AR86">CLEAN(_xlfn.XLOOKUP(AR$10,Table2[[#Headers],[TRMT2A]:[FCGR1B]],Table2[[#This Row],[TRMT2A]:[FCGR1B]]))</f>
        <v/>
      </c>
      <c r="AS86" t="str" cm="1">
        <f t="array" ref="AS86">CLEAN(_xlfn.XLOOKUP(AS$10,Table2[[#Headers],[TRMT2A]:[FCGR1B]],Table2[[#This Row],[TRMT2A]:[FCGR1B]]))</f>
        <v/>
      </c>
      <c r="AT86" t="e">
        <f t="shared" si="33"/>
        <v>#VALUE!</v>
      </c>
      <c r="AU86" t="e" cm="1">
        <f t="array" ref="AU86">INDEX('Lookup Tables'!W$4:W$337,MATCH(TRUE,INDEX('Lookup Tables'!V$4:V$337&gt;AT86,0),))</f>
        <v>#N/A</v>
      </c>
      <c r="AV86" t="str">
        <f t="shared" si="34"/>
        <v/>
      </c>
      <c r="AX86" t="str" cm="1">
        <f t="array" ref="AX86">CLEAN(_xlfn.XLOOKUP(AX$10,Table2[[#Headers],[TRMT2A]:[FCGR1B]],Table2[[#This Row],[TRMT2A]:[FCGR1B]]))</f>
        <v/>
      </c>
      <c r="AY86" t="str" cm="1">
        <f t="array" ref="AY86">CLEAN(_xlfn.XLOOKUP(AY$10,Table2[[#Headers],[TRMT2A]:[FCGR1B]],Table2[[#This Row],[TRMT2A]:[FCGR1B]]))</f>
        <v/>
      </c>
      <c r="AZ86" t="e">
        <f t="shared" si="35"/>
        <v>#VALUE!</v>
      </c>
      <c r="BA86" t="e" cm="1">
        <f t="array" ref="BA86">INDEX('Lookup Tables'!Z$4:Z$337,MATCH(TRUE,INDEX('Lookup Tables'!Y$4:Y$337&gt;AZ86,0),))</f>
        <v>#N/A</v>
      </c>
      <c r="BB86" t="str">
        <f t="shared" si="36"/>
        <v/>
      </c>
      <c r="BD86" t="e">
        <f t="shared" si="37"/>
        <v>#DIV/0!</v>
      </c>
    </row>
    <row r="87" spans="1:56">
      <c r="A87">
        <f>'Input Output'!A87</f>
        <v>0</v>
      </c>
      <c r="B87" t="str" cm="1">
        <f t="array" ref="B87">CLEAN(_xlfn.XLOOKUP(B$10,Table2[[#Headers],[TRMT2A]:[FCGR1B]],Table2[[#This Row],[TRMT2A]:[FCGR1B]]))</f>
        <v/>
      </c>
      <c r="C87" t="str" cm="1">
        <f t="array" ref="C87">CLEAN(_xlfn.XLOOKUP(C$10,Table2[[#Headers],[TRMT2A]:[FCGR1B]],Table2[[#This Row],[TRMT2A]:[FCGR1B]]))</f>
        <v/>
      </c>
      <c r="D87" t="e">
        <f t="shared" si="19"/>
        <v>#VALUE!</v>
      </c>
      <c r="E87" t="e" cm="1">
        <f t="array" ref="E87">INDEX('Lookup Tables'!B$4:B$337,MATCH(TRUE,INDEX('Lookup Tables'!A$4:A$337&gt;D87,0),))</f>
        <v>#N/A</v>
      </c>
      <c r="F87" t="str">
        <f t="shared" si="20"/>
        <v/>
      </c>
      <c r="H87" t="str" cm="1">
        <f t="array" ref="H87">CLEAN(_xlfn.XLOOKUP(H$10,Table2[[#Headers],[TRMT2A]:[FCGR1B]],Table2[[#This Row],[TRMT2A]:[FCGR1B]]))</f>
        <v/>
      </c>
      <c r="I87" t="str" cm="1">
        <f t="array" ref="I87">CLEAN(_xlfn.XLOOKUP(I$10,Table2[[#Headers],[TRMT2A]:[FCGR1B]],Table2[[#This Row],[TRMT2A]:[FCGR1B]]))</f>
        <v/>
      </c>
      <c r="J87" t="e">
        <f t="shared" si="21"/>
        <v>#VALUE!</v>
      </c>
      <c r="K87" t="e" cm="1">
        <f t="array" ref="K87">INDEX('Lookup Tables'!E$4:E$337,MATCH(TRUE,INDEX('Lookup Tables'!D$4:D$337&gt;J87,0),))</f>
        <v>#N/A</v>
      </c>
      <c r="L87" t="str">
        <f t="shared" si="22"/>
        <v/>
      </c>
      <c r="N87" t="str" cm="1">
        <f t="array" ref="N87">CLEAN(_xlfn.XLOOKUP(N$10,Table2[[#Headers],[TRMT2A]:[FCGR1B]],Table2[[#This Row],[TRMT2A]:[FCGR1B]]))</f>
        <v/>
      </c>
      <c r="O87" t="str" cm="1">
        <f t="array" ref="O87">CLEAN(_xlfn.XLOOKUP(O$10,Table2[[#Headers],[TRMT2A]:[FCGR1B]],Table2[[#This Row],[TRMT2A]:[FCGR1B]]))</f>
        <v/>
      </c>
      <c r="P87" t="e">
        <f t="shared" si="23"/>
        <v>#VALUE!</v>
      </c>
      <c r="Q87" t="e" cm="1">
        <f t="array" ref="Q87">INDEX('Lookup Tables'!H$4:H$337,MATCH(TRUE,INDEX('Lookup Tables'!G$4:G$337&gt;P87,0),))</f>
        <v>#N/A</v>
      </c>
      <c r="R87" t="str">
        <f t="shared" si="24"/>
        <v/>
      </c>
      <c r="T87" t="str" cm="1">
        <f t="array" ref="T87">CLEAN(_xlfn.XLOOKUP(T$10,Table2[[#Headers],[TRMT2A]:[FCGR1B]],Table2[[#This Row],[TRMT2A]:[FCGR1B]]))</f>
        <v/>
      </c>
      <c r="U87" t="str" cm="1">
        <f t="array" ref="U87">CLEAN(_xlfn.XLOOKUP(U$10,Table2[[#Headers],[TRMT2A]:[FCGR1B]],Table2[[#This Row],[TRMT2A]:[FCGR1B]]))</f>
        <v/>
      </c>
      <c r="V87" t="e">
        <f t="shared" si="25"/>
        <v>#VALUE!</v>
      </c>
      <c r="W87" t="e" cm="1">
        <f t="array" ref="W87">INDEX('Lookup Tables'!K$4:K$337,MATCH(TRUE,INDEX('Lookup Tables'!J$4:J$337&gt;V87,0),))</f>
        <v>#N/A</v>
      </c>
      <c r="X87" t="str">
        <f t="shared" si="26"/>
        <v/>
      </c>
      <c r="Z87" t="str" cm="1">
        <f t="array" ref="Z87">CLEAN(_xlfn.XLOOKUP(Z$10,Table2[[#Headers],[TRMT2A]:[FCGR1B]],Table2[[#This Row],[TRMT2A]:[FCGR1B]]))</f>
        <v/>
      </c>
      <c r="AA87" t="str" cm="1">
        <f t="array" ref="AA87">CLEAN(_xlfn.XLOOKUP(AA$10,Table2[[#Headers],[TRMT2A]:[FCGR1B]],Table2[[#This Row],[TRMT2A]:[FCGR1B]]))</f>
        <v/>
      </c>
      <c r="AB87" t="e">
        <f t="shared" si="27"/>
        <v>#VALUE!</v>
      </c>
      <c r="AC87" t="e" cm="1">
        <f t="array" ref="AC87">INDEX('Lookup Tables'!N$4:N$337,MATCH(TRUE,INDEX('Lookup Tables'!M$4:M$337&gt;AB87,0),))</f>
        <v>#N/A</v>
      </c>
      <c r="AD87" t="str">
        <f t="shared" si="28"/>
        <v/>
      </c>
      <c r="AF87" t="str" cm="1">
        <f t="array" ref="AF87">CLEAN(_xlfn.XLOOKUP(AF$10,Table2[[#Headers],[TRMT2A]:[FCGR1B]],Table2[[#This Row],[TRMT2A]:[FCGR1B]]))</f>
        <v/>
      </c>
      <c r="AG87" t="str" cm="1">
        <f t="array" ref="AG87">CLEAN(_xlfn.XLOOKUP(AG$10,Table2[[#Headers],[TRMT2A]:[FCGR1B]],Table2[[#This Row],[TRMT2A]:[FCGR1B]]))</f>
        <v/>
      </c>
      <c r="AH87" t="e">
        <f t="shared" si="29"/>
        <v>#VALUE!</v>
      </c>
      <c r="AI87" t="e" cm="1">
        <f t="array" ref="AI87">INDEX('Lookup Tables'!Q$4:Q$337,MATCH(TRUE,INDEX('Lookup Tables'!P$4:P$337&gt;AH87,0),))</f>
        <v>#N/A</v>
      </c>
      <c r="AJ87" t="str">
        <f t="shared" si="30"/>
        <v/>
      </c>
      <c r="AL87" t="str" cm="1">
        <f t="array" ref="AL87">CLEAN(_xlfn.XLOOKUP(AL$10,Table2[[#Headers],[TRMT2A]:[FCGR1B]],Table2[[#This Row],[TRMT2A]:[FCGR1B]]))</f>
        <v/>
      </c>
      <c r="AM87" t="str" cm="1">
        <f t="array" ref="AM87">CLEAN(_xlfn.XLOOKUP(AM$10,Table2[[#Headers],[TRMT2A]:[FCGR1B]],Table2[[#This Row],[TRMT2A]:[FCGR1B]]))</f>
        <v/>
      </c>
      <c r="AN87" t="e">
        <f t="shared" si="31"/>
        <v>#VALUE!</v>
      </c>
      <c r="AO87" t="e" cm="1">
        <f t="array" ref="AO87">INDEX('Lookup Tables'!T$4:T$337,MATCH(TRUE,INDEX('Lookup Tables'!S$4:S$337&gt;AN87,0),))</f>
        <v>#N/A</v>
      </c>
      <c r="AP87" t="str">
        <f t="shared" si="32"/>
        <v/>
      </c>
      <c r="AR87" t="str" cm="1">
        <f t="array" ref="AR87">CLEAN(_xlfn.XLOOKUP(AR$10,Table2[[#Headers],[TRMT2A]:[FCGR1B]],Table2[[#This Row],[TRMT2A]:[FCGR1B]]))</f>
        <v/>
      </c>
      <c r="AS87" t="str" cm="1">
        <f t="array" ref="AS87">CLEAN(_xlfn.XLOOKUP(AS$10,Table2[[#Headers],[TRMT2A]:[FCGR1B]],Table2[[#This Row],[TRMT2A]:[FCGR1B]]))</f>
        <v/>
      </c>
      <c r="AT87" t="e">
        <f t="shared" si="33"/>
        <v>#VALUE!</v>
      </c>
      <c r="AU87" t="e" cm="1">
        <f t="array" ref="AU87">INDEX('Lookup Tables'!W$4:W$337,MATCH(TRUE,INDEX('Lookup Tables'!V$4:V$337&gt;AT87,0),))</f>
        <v>#N/A</v>
      </c>
      <c r="AV87" t="str">
        <f t="shared" si="34"/>
        <v/>
      </c>
      <c r="AX87" t="str" cm="1">
        <f t="array" ref="AX87">CLEAN(_xlfn.XLOOKUP(AX$10,Table2[[#Headers],[TRMT2A]:[FCGR1B]],Table2[[#This Row],[TRMT2A]:[FCGR1B]]))</f>
        <v/>
      </c>
      <c r="AY87" t="str" cm="1">
        <f t="array" ref="AY87">CLEAN(_xlfn.XLOOKUP(AY$10,Table2[[#Headers],[TRMT2A]:[FCGR1B]],Table2[[#This Row],[TRMT2A]:[FCGR1B]]))</f>
        <v/>
      </c>
      <c r="AZ87" t="e">
        <f t="shared" si="35"/>
        <v>#VALUE!</v>
      </c>
      <c r="BA87" t="e" cm="1">
        <f t="array" ref="BA87">INDEX('Lookup Tables'!Z$4:Z$337,MATCH(TRUE,INDEX('Lookup Tables'!Y$4:Y$337&gt;AZ87,0),))</f>
        <v>#N/A</v>
      </c>
      <c r="BB87" t="str">
        <f t="shared" si="36"/>
        <v/>
      </c>
      <c r="BD87" t="e">
        <f t="shared" si="37"/>
        <v>#DIV/0!</v>
      </c>
    </row>
    <row r="88" spans="1:56">
      <c r="A88">
        <f>'Input Output'!A88</f>
        <v>0</v>
      </c>
      <c r="B88" t="str" cm="1">
        <f t="array" ref="B88">CLEAN(_xlfn.XLOOKUP(B$10,Table2[[#Headers],[TRMT2A]:[FCGR1B]],Table2[[#This Row],[TRMT2A]:[FCGR1B]]))</f>
        <v/>
      </c>
      <c r="C88" t="str" cm="1">
        <f t="array" ref="C88">CLEAN(_xlfn.XLOOKUP(C$10,Table2[[#Headers],[TRMT2A]:[FCGR1B]],Table2[[#This Row],[TRMT2A]:[FCGR1B]]))</f>
        <v/>
      </c>
      <c r="D88" t="e">
        <f t="shared" si="19"/>
        <v>#VALUE!</v>
      </c>
      <c r="E88" t="e" cm="1">
        <f t="array" ref="E88">INDEX('Lookup Tables'!B$4:B$337,MATCH(TRUE,INDEX('Lookup Tables'!A$4:A$337&gt;D88,0),))</f>
        <v>#N/A</v>
      </c>
      <c r="F88" t="str">
        <f t="shared" si="20"/>
        <v/>
      </c>
      <c r="H88" t="str" cm="1">
        <f t="array" ref="H88">CLEAN(_xlfn.XLOOKUP(H$10,Table2[[#Headers],[TRMT2A]:[FCGR1B]],Table2[[#This Row],[TRMT2A]:[FCGR1B]]))</f>
        <v/>
      </c>
      <c r="I88" t="str" cm="1">
        <f t="array" ref="I88">CLEAN(_xlfn.XLOOKUP(I$10,Table2[[#Headers],[TRMT2A]:[FCGR1B]],Table2[[#This Row],[TRMT2A]:[FCGR1B]]))</f>
        <v/>
      </c>
      <c r="J88" t="e">
        <f t="shared" si="21"/>
        <v>#VALUE!</v>
      </c>
      <c r="K88" t="e" cm="1">
        <f t="array" ref="K88">INDEX('Lookup Tables'!E$4:E$337,MATCH(TRUE,INDEX('Lookup Tables'!D$4:D$337&gt;J88,0),))</f>
        <v>#N/A</v>
      </c>
      <c r="L88" t="str">
        <f t="shared" si="22"/>
        <v/>
      </c>
      <c r="N88" t="str" cm="1">
        <f t="array" ref="N88">CLEAN(_xlfn.XLOOKUP(N$10,Table2[[#Headers],[TRMT2A]:[FCGR1B]],Table2[[#This Row],[TRMT2A]:[FCGR1B]]))</f>
        <v/>
      </c>
      <c r="O88" t="str" cm="1">
        <f t="array" ref="O88">CLEAN(_xlfn.XLOOKUP(O$10,Table2[[#Headers],[TRMT2A]:[FCGR1B]],Table2[[#This Row],[TRMT2A]:[FCGR1B]]))</f>
        <v/>
      </c>
      <c r="P88" t="e">
        <f t="shared" si="23"/>
        <v>#VALUE!</v>
      </c>
      <c r="Q88" t="e" cm="1">
        <f t="array" ref="Q88">INDEX('Lookup Tables'!H$4:H$337,MATCH(TRUE,INDEX('Lookup Tables'!G$4:G$337&gt;P88,0),))</f>
        <v>#N/A</v>
      </c>
      <c r="R88" t="str">
        <f t="shared" si="24"/>
        <v/>
      </c>
      <c r="T88" t="str" cm="1">
        <f t="array" ref="T88">CLEAN(_xlfn.XLOOKUP(T$10,Table2[[#Headers],[TRMT2A]:[FCGR1B]],Table2[[#This Row],[TRMT2A]:[FCGR1B]]))</f>
        <v/>
      </c>
      <c r="U88" t="str" cm="1">
        <f t="array" ref="U88">CLEAN(_xlfn.XLOOKUP(U$10,Table2[[#Headers],[TRMT2A]:[FCGR1B]],Table2[[#This Row],[TRMT2A]:[FCGR1B]]))</f>
        <v/>
      </c>
      <c r="V88" t="e">
        <f t="shared" si="25"/>
        <v>#VALUE!</v>
      </c>
      <c r="W88" t="e" cm="1">
        <f t="array" ref="W88">INDEX('Lookup Tables'!K$4:K$337,MATCH(TRUE,INDEX('Lookup Tables'!J$4:J$337&gt;V88,0),))</f>
        <v>#N/A</v>
      </c>
      <c r="X88" t="str">
        <f t="shared" si="26"/>
        <v/>
      </c>
      <c r="Z88" t="str" cm="1">
        <f t="array" ref="Z88">CLEAN(_xlfn.XLOOKUP(Z$10,Table2[[#Headers],[TRMT2A]:[FCGR1B]],Table2[[#This Row],[TRMT2A]:[FCGR1B]]))</f>
        <v/>
      </c>
      <c r="AA88" t="str" cm="1">
        <f t="array" ref="AA88">CLEAN(_xlfn.XLOOKUP(AA$10,Table2[[#Headers],[TRMT2A]:[FCGR1B]],Table2[[#This Row],[TRMT2A]:[FCGR1B]]))</f>
        <v/>
      </c>
      <c r="AB88" t="e">
        <f t="shared" si="27"/>
        <v>#VALUE!</v>
      </c>
      <c r="AC88" t="e" cm="1">
        <f t="array" ref="AC88">INDEX('Lookup Tables'!N$4:N$337,MATCH(TRUE,INDEX('Lookup Tables'!M$4:M$337&gt;AB88,0),))</f>
        <v>#N/A</v>
      </c>
      <c r="AD88" t="str">
        <f t="shared" si="28"/>
        <v/>
      </c>
      <c r="AF88" t="str" cm="1">
        <f t="array" ref="AF88">CLEAN(_xlfn.XLOOKUP(AF$10,Table2[[#Headers],[TRMT2A]:[FCGR1B]],Table2[[#This Row],[TRMT2A]:[FCGR1B]]))</f>
        <v/>
      </c>
      <c r="AG88" t="str" cm="1">
        <f t="array" ref="AG88">CLEAN(_xlfn.XLOOKUP(AG$10,Table2[[#Headers],[TRMT2A]:[FCGR1B]],Table2[[#This Row],[TRMT2A]:[FCGR1B]]))</f>
        <v/>
      </c>
      <c r="AH88" t="e">
        <f t="shared" si="29"/>
        <v>#VALUE!</v>
      </c>
      <c r="AI88" t="e" cm="1">
        <f t="array" ref="AI88">INDEX('Lookup Tables'!Q$4:Q$337,MATCH(TRUE,INDEX('Lookup Tables'!P$4:P$337&gt;AH88,0),))</f>
        <v>#N/A</v>
      </c>
      <c r="AJ88" t="str">
        <f t="shared" si="30"/>
        <v/>
      </c>
      <c r="AL88" t="str" cm="1">
        <f t="array" ref="AL88">CLEAN(_xlfn.XLOOKUP(AL$10,Table2[[#Headers],[TRMT2A]:[FCGR1B]],Table2[[#This Row],[TRMT2A]:[FCGR1B]]))</f>
        <v/>
      </c>
      <c r="AM88" t="str" cm="1">
        <f t="array" ref="AM88">CLEAN(_xlfn.XLOOKUP(AM$10,Table2[[#Headers],[TRMT2A]:[FCGR1B]],Table2[[#This Row],[TRMT2A]:[FCGR1B]]))</f>
        <v/>
      </c>
      <c r="AN88" t="e">
        <f t="shared" si="31"/>
        <v>#VALUE!</v>
      </c>
      <c r="AO88" t="e" cm="1">
        <f t="array" ref="AO88">INDEX('Lookup Tables'!T$4:T$337,MATCH(TRUE,INDEX('Lookup Tables'!S$4:S$337&gt;AN88,0),))</f>
        <v>#N/A</v>
      </c>
      <c r="AP88" t="str">
        <f t="shared" si="32"/>
        <v/>
      </c>
      <c r="AR88" t="str" cm="1">
        <f t="array" ref="AR88">CLEAN(_xlfn.XLOOKUP(AR$10,Table2[[#Headers],[TRMT2A]:[FCGR1B]],Table2[[#This Row],[TRMT2A]:[FCGR1B]]))</f>
        <v/>
      </c>
      <c r="AS88" t="str" cm="1">
        <f t="array" ref="AS88">CLEAN(_xlfn.XLOOKUP(AS$10,Table2[[#Headers],[TRMT2A]:[FCGR1B]],Table2[[#This Row],[TRMT2A]:[FCGR1B]]))</f>
        <v/>
      </c>
      <c r="AT88" t="e">
        <f t="shared" si="33"/>
        <v>#VALUE!</v>
      </c>
      <c r="AU88" t="e" cm="1">
        <f t="array" ref="AU88">INDEX('Lookup Tables'!W$4:W$337,MATCH(TRUE,INDEX('Lookup Tables'!V$4:V$337&gt;AT88,0),))</f>
        <v>#N/A</v>
      </c>
      <c r="AV88" t="str">
        <f t="shared" si="34"/>
        <v/>
      </c>
      <c r="AX88" t="str" cm="1">
        <f t="array" ref="AX88">CLEAN(_xlfn.XLOOKUP(AX$10,Table2[[#Headers],[TRMT2A]:[FCGR1B]],Table2[[#This Row],[TRMT2A]:[FCGR1B]]))</f>
        <v/>
      </c>
      <c r="AY88" t="str" cm="1">
        <f t="array" ref="AY88">CLEAN(_xlfn.XLOOKUP(AY$10,Table2[[#Headers],[TRMT2A]:[FCGR1B]],Table2[[#This Row],[TRMT2A]:[FCGR1B]]))</f>
        <v/>
      </c>
      <c r="AZ88" t="e">
        <f t="shared" si="35"/>
        <v>#VALUE!</v>
      </c>
      <c r="BA88" t="e" cm="1">
        <f t="array" ref="BA88">INDEX('Lookup Tables'!Z$4:Z$337,MATCH(TRUE,INDEX('Lookup Tables'!Y$4:Y$337&gt;AZ88,0),))</f>
        <v>#N/A</v>
      </c>
      <c r="BB88" t="str">
        <f t="shared" si="36"/>
        <v/>
      </c>
      <c r="BD88" t="e">
        <f t="shared" si="37"/>
        <v>#DIV/0!</v>
      </c>
    </row>
    <row r="89" spans="1:56">
      <c r="A89">
        <f>'Input Output'!A89</f>
        <v>0</v>
      </c>
      <c r="B89" t="str" cm="1">
        <f t="array" ref="B89">CLEAN(_xlfn.XLOOKUP(B$10,Table2[[#Headers],[TRMT2A]:[FCGR1B]],Table2[[#This Row],[TRMT2A]:[FCGR1B]]))</f>
        <v/>
      </c>
      <c r="C89" t="str" cm="1">
        <f t="array" ref="C89">CLEAN(_xlfn.XLOOKUP(C$10,Table2[[#Headers],[TRMT2A]:[FCGR1B]],Table2[[#This Row],[TRMT2A]:[FCGR1B]]))</f>
        <v/>
      </c>
      <c r="D89" t="e">
        <f t="shared" si="19"/>
        <v>#VALUE!</v>
      </c>
      <c r="E89" t="e" cm="1">
        <f t="array" ref="E89">INDEX('Lookup Tables'!B$4:B$337,MATCH(TRUE,INDEX('Lookup Tables'!A$4:A$337&gt;D89,0),))</f>
        <v>#N/A</v>
      </c>
      <c r="F89" t="str">
        <f t="shared" si="20"/>
        <v/>
      </c>
      <c r="H89" t="str" cm="1">
        <f t="array" ref="H89">CLEAN(_xlfn.XLOOKUP(H$10,Table2[[#Headers],[TRMT2A]:[FCGR1B]],Table2[[#This Row],[TRMT2A]:[FCGR1B]]))</f>
        <v/>
      </c>
      <c r="I89" t="str" cm="1">
        <f t="array" ref="I89">CLEAN(_xlfn.XLOOKUP(I$10,Table2[[#Headers],[TRMT2A]:[FCGR1B]],Table2[[#This Row],[TRMT2A]:[FCGR1B]]))</f>
        <v/>
      </c>
      <c r="J89" t="e">
        <f t="shared" si="21"/>
        <v>#VALUE!</v>
      </c>
      <c r="K89" t="e" cm="1">
        <f t="array" ref="K89">INDEX('Lookup Tables'!E$4:E$337,MATCH(TRUE,INDEX('Lookup Tables'!D$4:D$337&gt;J89,0),))</f>
        <v>#N/A</v>
      </c>
      <c r="L89" t="str">
        <f t="shared" si="22"/>
        <v/>
      </c>
      <c r="N89" t="str" cm="1">
        <f t="array" ref="N89">CLEAN(_xlfn.XLOOKUP(N$10,Table2[[#Headers],[TRMT2A]:[FCGR1B]],Table2[[#This Row],[TRMT2A]:[FCGR1B]]))</f>
        <v/>
      </c>
      <c r="O89" t="str" cm="1">
        <f t="array" ref="O89">CLEAN(_xlfn.XLOOKUP(O$10,Table2[[#Headers],[TRMT2A]:[FCGR1B]],Table2[[#This Row],[TRMT2A]:[FCGR1B]]))</f>
        <v/>
      </c>
      <c r="P89" t="e">
        <f t="shared" si="23"/>
        <v>#VALUE!</v>
      </c>
      <c r="Q89" t="e" cm="1">
        <f t="array" ref="Q89">INDEX('Lookup Tables'!H$4:H$337,MATCH(TRUE,INDEX('Lookup Tables'!G$4:G$337&gt;P89,0),))</f>
        <v>#N/A</v>
      </c>
      <c r="R89" t="str">
        <f t="shared" si="24"/>
        <v/>
      </c>
      <c r="T89" t="str" cm="1">
        <f t="array" ref="T89">CLEAN(_xlfn.XLOOKUP(T$10,Table2[[#Headers],[TRMT2A]:[FCGR1B]],Table2[[#This Row],[TRMT2A]:[FCGR1B]]))</f>
        <v/>
      </c>
      <c r="U89" t="str" cm="1">
        <f t="array" ref="U89">CLEAN(_xlfn.XLOOKUP(U$10,Table2[[#Headers],[TRMT2A]:[FCGR1B]],Table2[[#This Row],[TRMT2A]:[FCGR1B]]))</f>
        <v/>
      </c>
      <c r="V89" t="e">
        <f t="shared" si="25"/>
        <v>#VALUE!</v>
      </c>
      <c r="W89" t="e" cm="1">
        <f t="array" ref="W89">INDEX('Lookup Tables'!K$4:K$337,MATCH(TRUE,INDEX('Lookup Tables'!J$4:J$337&gt;V89,0),))</f>
        <v>#N/A</v>
      </c>
      <c r="X89" t="str">
        <f t="shared" si="26"/>
        <v/>
      </c>
      <c r="Z89" t="str" cm="1">
        <f t="array" ref="Z89">CLEAN(_xlfn.XLOOKUP(Z$10,Table2[[#Headers],[TRMT2A]:[FCGR1B]],Table2[[#This Row],[TRMT2A]:[FCGR1B]]))</f>
        <v/>
      </c>
      <c r="AA89" t="str" cm="1">
        <f t="array" ref="AA89">CLEAN(_xlfn.XLOOKUP(AA$10,Table2[[#Headers],[TRMT2A]:[FCGR1B]],Table2[[#This Row],[TRMT2A]:[FCGR1B]]))</f>
        <v/>
      </c>
      <c r="AB89" t="e">
        <f t="shared" si="27"/>
        <v>#VALUE!</v>
      </c>
      <c r="AC89" t="e" cm="1">
        <f t="array" ref="AC89">INDEX('Lookup Tables'!N$4:N$337,MATCH(TRUE,INDEX('Lookup Tables'!M$4:M$337&gt;AB89,0),))</f>
        <v>#N/A</v>
      </c>
      <c r="AD89" t="str">
        <f t="shared" si="28"/>
        <v/>
      </c>
      <c r="AF89" t="str" cm="1">
        <f t="array" ref="AF89">CLEAN(_xlfn.XLOOKUP(AF$10,Table2[[#Headers],[TRMT2A]:[FCGR1B]],Table2[[#This Row],[TRMT2A]:[FCGR1B]]))</f>
        <v/>
      </c>
      <c r="AG89" t="str" cm="1">
        <f t="array" ref="AG89">CLEAN(_xlfn.XLOOKUP(AG$10,Table2[[#Headers],[TRMT2A]:[FCGR1B]],Table2[[#This Row],[TRMT2A]:[FCGR1B]]))</f>
        <v/>
      </c>
      <c r="AH89" t="e">
        <f t="shared" si="29"/>
        <v>#VALUE!</v>
      </c>
      <c r="AI89" t="e" cm="1">
        <f t="array" ref="AI89">INDEX('Lookup Tables'!Q$4:Q$337,MATCH(TRUE,INDEX('Lookup Tables'!P$4:P$337&gt;AH89,0),))</f>
        <v>#N/A</v>
      </c>
      <c r="AJ89" t="str">
        <f t="shared" si="30"/>
        <v/>
      </c>
      <c r="AL89" t="str" cm="1">
        <f t="array" ref="AL89">CLEAN(_xlfn.XLOOKUP(AL$10,Table2[[#Headers],[TRMT2A]:[FCGR1B]],Table2[[#This Row],[TRMT2A]:[FCGR1B]]))</f>
        <v/>
      </c>
      <c r="AM89" t="str" cm="1">
        <f t="array" ref="AM89">CLEAN(_xlfn.XLOOKUP(AM$10,Table2[[#Headers],[TRMT2A]:[FCGR1B]],Table2[[#This Row],[TRMT2A]:[FCGR1B]]))</f>
        <v/>
      </c>
      <c r="AN89" t="e">
        <f t="shared" si="31"/>
        <v>#VALUE!</v>
      </c>
      <c r="AO89" t="e" cm="1">
        <f t="array" ref="AO89">INDEX('Lookup Tables'!T$4:T$337,MATCH(TRUE,INDEX('Lookup Tables'!S$4:S$337&gt;AN89,0),))</f>
        <v>#N/A</v>
      </c>
      <c r="AP89" t="str">
        <f t="shared" si="32"/>
        <v/>
      </c>
      <c r="AR89" t="str" cm="1">
        <f t="array" ref="AR89">CLEAN(_xlfn.XLOOKUP(AR$10,Table2[[#Headers],[TRMT2A]:[FCGR1B]],Table2[[#This Row],[TRMT2A]:[FCGR1B]]))</f>
        <v/>
      </c>
      <c r="AS89" t="str" cm="1">
        <f t="array" ref="AS89">CLEAN(_xlfn.XLOOKUP(AS$10,Table2[[#Headers],[TRMT2A]:[FCGR1B]],Table2[[#This Row],[TRMT2A]:[FCGR1B]]))</f>
        <v/>
      </c>
      <c r="AT89" t="e">
        <f t="shared" si="33"/>
        <v>#VALUE!</v>
      </c>
      <c r="AU89" t="e" cm="1">
        <f t="array" ref="AU89">INDEX('Lookup Tables'!W$4:W$337,MATCH(TRUE,INDEX('Lookup Tables'!V$4:V$337&gt;AT89,0),))</f>
        <v>#N/A</v>
      </c>
      <c r="AV89" t="str">
        <f t="shared" si="34"/>
        <v/>
      </c>
      <c r="AX89" t="str" cm="1">
        <f t="array" ref="AX89">CLEAN(_xlfn.XLOOKUP(AX$10,Table2[[#Headers],[TRMT2A]:[FCGR1B]],Table2[[#This Row],[TRMT2A]:[FCGR1B]]))</f>
        <v/>
      </c>
      <c r="AY89" t="str" cm="1">
        <f t="array" ref="AY89">CLEAN(_xlfn.XLOOKUP(AY$10,Table2[[#Headers],[TRMT2A]:[FCGR1B]],Table2[[#This Row],[TRMT2A]:[FCGR1B]]))</f>
        <v/>
      </c>
      <c r="AZ89" t="e">
        <f t="shared" si="35"/>
        <v>#VALUE!</v>
      </c>
      <c r="BA89" t="e" cm="1">
        <f t="array" ref="BA89">INDEX('Lookup Tables'!Z$4:Z$337,MATCH(TRUE,INDEX('Lookup Tables'!Y$4:Y$337&gt;AZ89,0),))</f>
        <v>#N/A</v>
      </c>
      <c r="BB89" t="str">
        <f t="shared" si="36"/>
        <v/>
      </c>
      <c r="BD89" t="e">
        <f t="shared" si="37"/>
        <v>#DIV/0!</v>
      </c>
    </row>
    <row r="90" spans="1:56">
      <c r="A90">
        <f>'Input Output'!A90</f>
        <v>0</v>
      </c>
      <c r="B90" t="str" cm="1">
        <f t="array" ref="B90">CLEAN(_xlfn.XLOOKUP(B$10,Table2[[#Headers],[TRMT2A]:[FCGR1B]],Table2[[#This Row],[TRMT2A]:[FCGR1B]]))</f>
        <v/>
      </c>
      <c r="C90" t="str" cm="1">
        <f t="array" ref="C90">CLEAN(_xlfn.XLOOKUP(C$10,Table2[[#Headers],[TRMT2A]:[FCGR1B]],Table2[[#This Row],[TRMT2A]:[FCGR1B]]))</f>
        <v/>
      </c>
      <c r="D90" t="e">
        <f t="shared" si="19"/>
        <v>#VALUE!</v>
      </c>
      <c r="E90" t="e" cm="1">
        <f t="array" ref="E90">INDEX('Lookup Tables'!B$4:B$337,MATCH(TRUE,INDEX('Lookup Tables'!A$4:A$337&gt;D90,0),))</f>
        <v>#N/A</v>
      </c>
      <c r="F90" t="str">
        <f t="shared" si="20"/>
        <v/>
      </c>
      <c r="H90" t="str" cm="1">
        <f t="array" ref="H90">CLEAN(_xlfn.XLOOKUP(H$10,Table2[[#Headers],[TRMT2A]:[FCGR1B]],Table2[[#This Row],[TRMT2A]:[FCGR1B]]))</f>
        <v/>
      </c>
      <c r="I90" t="str" cm="1">
        <f t="array" ref="I90">CLEAN(_xlfn.XLOOKUP(I$10,Table2[[#Headers],[TRMT2A]:[FCGR1B]],Table2[[#This Row],[TRMT2A]:[FCGR1B]]))</f>
        <v/>
      </c>
      <c r="J90" t="e">
        <f t="shared" si="21"/>
        <v>#VALUE!</v>
      </c>
      <c r="K90" t="e" cm="1">
        <f t="array" ref="K90">INDEX('Lookup Tables'!E$4:E$337,MATCH(TRUE,INDEX('Lookup Tables'!D$4:D$337&gt;J90,0),))</f>
        <v>#N/A</v>
      </c>
      <c r="L90" t="str">
        <f t="shared" si="22"/>
        <v/>
      </c>
      <c r="N90" t="str" cm="1">
        <f t="array" ref="N90">CLEAN(_xlfn.XLOOKUP(N$10,Table2[[#Headers],[TRMT2A]:[FCGR1B]],Table2[[#This Row],[TRMT2A]:[FCGR1B]]))</f>
        <v/>
      </c>
      <c r="O90" t="str" cm="1">
        <f t="array" ref="O90">CLEAN(_xlfn.XLOOKUP(O$10,Table2[[#Headers],[TRMT2A]:[FCGR1B]],Table2[[#This Row],[TRMT2A]:[FCGR1B]]))</f>
        <v/>
      </c>
      <c r="P90" t="e">
        <f t="shared" si="23"/>
        <v>#VALUE!</v>
      </c>
      <c r="Q90" t="e" cm="1">
        <f t="array" ref="Q90">INDEX('Lookup Tables'!H$4:H$337,MATCH(TRUE,INDEX('Lookup Tables'!G$4:G$337&gt;P90,0),))</f>
        <v>#N/A</v>
      </c>
      <c r="R90" t="str">
        <f t="shared" si="24"/>
        <v/>
      </c>
      <c r="T90" t="str" cm="1">
        <f t="array" ref="T90">CLEAN(_xlfn.XLOOKUP(T$10,Table2[[#Headers],[TRMT2A]:[FCGR1B]],Table2[[#This Row],[TRMT2A]:[FCGR1B]]))</f>
        <v/>
      </c>
      <c r="U90" t="str" cm="1">
        <f t="array" ref="U90">CLEAN(_xlfn.XLOOKUP(U$10,Table2[[#Headers],[TRMT2A]:[FCGR1B]],Table2[[#This Row],[TRMT2A]:[FCGR1B]]))</f>
        <v/>
      </c>
      <c r="V90" t="e">
        <f t="shared" si="25"/>
        <v>#VALUE!</v>
      </c>
      <c r="W90" t="e" cm="1">
        <f t="array" ref="W90">INDEX('Lookup Tables'!K$4:K$337,MATCH(TRUE,INDEX('Lookup Tables'!J$4:J$337&gt;V90,0),))</f>
        <v>#N/A</v>
      </c>
      <c r="X90" t="str">
        <f t="shared" si="26"/>
        <v/>
      </c>
      <c r="Z90" t="str" cm="1">
        <f t="array" ref="Z90">CLEAN(_xlfn.XLOOKUP(Z$10,Table2[[#Headers],[TRMT2A]:[FCGR1B]],Table2[[#This Row],[TRMT2A]:[FCGR1B]]))</f>
        <v/>
      </c>
      <c r="AA90" t="str" cm="1">
        <f t="array" ref="AA90">CLEAN(_xlfn.XLOOKUP(AA$10,Table2[[#Headers],[TRMT2A]:[FCGR1B]],Table2[[#This Row],[TRMT2A]:[FCGR1B]]))</f>
        <v/>
      </c>
      <c r="AB90" t="e">
        <f t="shared" si="27"/>
        <v>#VALUE!</v>
      </c>
      <c r="AC90" t="e" cm="1">
        <f t="array" ref="AC90">INDEX('Lookup Tables'!N$4:N$337,MATCH(TRUE,INDEX('Lookup Tables'!M$4:M$337&gt;AB90,0),))</f>
        <v>#N/A</v>
      </c>
      <c r="AD90" t="str">
        <f t="shared" si="28"/>
        <v/>
      </c>
      <c r="AF90" t="str" cm="1">
        <f t="array" ref="AF90">CLEAN(_xlfn.XLOOKUP(AF$10,Table2[[#Headers],[TRMT2A]:[FCGR1B]],Table2[[#This Row],[TRMT2A]:[FCGR1B]]))</f>
        <v/>
      </c>
      <c r="AG90" t="str" cm="1">
        <f t="array" ref="AG90">CLEAN(_xlfn.XLOOKUP(AG$10,Table2[[#Headers],[TRMT2A]:[FCGR1B]],Table2[[#This Row],[TRMT2A]:[FCGR1B]]))</f>
        <v/>
      </c>
      <c r="AH90" t="e">
        <f t="shared" si="29"/>
        <v>#VALUE!</v>
      </c>
      <c r="AI90" t="e" cm="1">
        <f t="array" ref="AI90">INDEX('Lookup Tables'!Q$4:Q$337,MATCH(TRUE,INDEX('Lookup Tables'!P$4:P$337&gt;AH90,0),))</f>
        <v>#N/A</v>
      </c>
      <c r="AJ90" t="str">
        <f t="shared" si="30"/>
        <v/>
      </c>
      <c r="AL90" t="str" cm="1">
        <f t="array" ref="AL90">CLEAN(_xlfn.XLOOKUP(AL$10,Table2[[#Headers],[TRMT2A]:[FCGR1B]],Table2[[#This Row],[TRMT2A]:[FCGR1B]]))</f>
        <v/>
      </c>
      <c r="AM90" t="str" cm="1">
        <f t="array" ref="AM90">CLEAN(_xlfn.XLOOKUP(AM$10,Table2[[#Headers],[TRMT2A]:[FCGR1B]],Table2[[#This Row],[TRMT2A]:[FCGR1B]]))</f>
        <v/>
      </c>
      <c r="AN90" t="e">
        <f t="shared" si="31"/>
        <v>#VALUE!</v>
      </c>
      <c r="AO90" t="e" cm="1">
        <f t="array" ref="AO90">INDEX('Lookup Tables'!T$4:T$337,MATCH(TRUE,INDEX('Lookup Tables'!S$4:S$337&gt;AN90,0),))</f>
        <v>#N/A</v>
      </c>
      <c r="AP90" t="str">
        <f t="shared" si="32"/>
        <v/>
      </c>
      <c r="AR90" t="str" cm="1">
        <f t="array" ref="AR90">CLEAN(_xlfn.XLOOKUP(AR$10,Table2[[#Headers],[TRMT2A]:[FCGR1B]],Table2[[#This Row],[TRMT2A]:[FCGR1B]]))</f>
        <v/>
      </c>
      <c r="AS90" t="str" cm="1">
        <f t="array" ref="AS90">CLEAN(_xlfn.XLOOKUP(AS$10,Table2[[#Headers],[TRMT2A]:[FCGR1B]],Table2[[#This Row],[TRMT2A]:[FCGR1B]]))</f>
        <v/>
      </c>
      <c r="AT90" t="e">
        <f t="shared" si="33"/>
        <v>#VALUE!</v>
      </c>
      <c r="AU90" t="e" cm="1">
        <f t="array" ref="AU90">INDEX('Lookup Tables'!W$4:W$337,MATCH(TRUE,INDEX('Lookup Tables'!V$4:V$337&gt;AT90,0),))</f>
        <v>#N/A</v>
      </c>
      <c r="AV90" t="str">
        <f t="shared" si="34"/>
        <v/>
      </c>
      <c r="AX90" t="str" cm="1">
        <f t="array" ref="AX90">CLEAN(_xlfn.XLOOKUP(AX$10,Table2[[#Headers],[TRMT2A]:[FCGR1B]],Table2[[#This Row],[TRMT2A]:[FCGR1B]]))</f>
        <v/>
      </c>
      <c r="AY90" t="str" cm="1">
        <f t="array" ref="AY90">CLEAN(_xlfn.XLOOKUP(AY$10,Table2[[#Headers],[TRMT2A]:[FCGR1B]],Table2[[#This Row],[TRMT2A]:[FCGR1B]]))</f>
        <v/>
      </c>
      <c r="AZ90" t="e">
        <f t="shared" si="35"/>
        <v>#VALUE!</v>
      </c>
      <c r="BA90" t="e" cm="1">
        <f t="array" ref="BA90">INDEX('Lookup Tables'!Z$4:Z$337,MATCH(TRUE,INDEX('Lookup Tables'!Y$4:Y$337&gt;AZ90,0),))</f>
        <v>#N/A</v>
      </c>
      <c r="BB90" t="str">
        <f t="shared" si="36"/>
        <v/>
      </c>
      <c r="BD90" t="e">
        <f t="shared" si="37"/>
        <v>#DIV/0!</v>
      </c>
    </row>
    <row r="91" spans="1:56">
      <c r="A91">
        <f>'Input Output'!A91</f>
        <v>0</v>
      </c>
      <c r="B91" t="str" cm="1">
        <f t="array" ref="B91">CLEAN(_xlfn.XLOOKUP(B$10,Table2[[#Headers],[TRMT2A]:[FCGR1B]],Table2[[#This Row],[TRMT2A]:[FCGR1B]]))</f>
        <v/>
      </c>
      <c r="C91" t="str" cm="1">
        <f t="array" ref="C91">CLEAN(_xlfn.XLOOKUP(C$10,Table2[[#Headers],[TRMT2A]:[FCGR1B]],Table2[[#This Row],[TRMT2A]:[FCGR1B]]))</f>
        <v/>
      </c>
      <c r="D91" t="e">
        <f t="shared" si="19"/>
        <v>#VALUE!</v>
      </c>
      <c r="E91" t="e" cm="1">
        <f t="array" ref="E91">INDEX('Lookup Tables'!B$4:B$337,MATCH(TRUE,INDEX('Lookup Tables'!A$4:A$337&gt;D91,0),))</f>
        <v>#N/A</v>
      </c>
      <c r="F91" t="str">
        <f t="shared" si="20"/>
        <v/>
      </c>
      <c r="H91" t="str" cm="1">
        <f t="array" ref="H91">CLEAN(_xlfn.XLOOKUP(H$10,Table2[[#Headers],[TRMT2A]:[FCGR1B]],Table2[[#This Row],[TRMT2A]:[FCGR1B]]))</f>
        <v/>
      </c>
      <c r="I91" t="str" cm="1">
        <f t="array" ref="I91">CLEAN(_xlfn.XLOOKUP(I$10,Table2[[#Headers],[TRMT2A]:[FCGR1B]],Table2[[#This Row],[TRMT2A]:[FCGR1B]]))</f>
        <v/>
      </c>
      <c r="J91" t="e">
        <f t="shared" si="21"/>
        <v>#VALUE!</v>
      </c>
      <c r="K91" t="e" cm="1">
        <f t="array" ref="K91">INDEX('Lookup Tables'!E$4:E$337,MATCH(TRUE,INDEX('Lookup Tables'!D$4:D$337&gt;J91,0),))</f>
        <v>#N/A</v>
      </c>
      <c r="L91" t="str">
        <f t="shared" si="22"/>
        <v/>
      </c>
      <c r="N91" t="str" cm="1">
        <f t="array" ref="N91">CLEAN(_xlfn.XLOOKUP(N$10,Table2[[#Headers],[TRMT2A]:[FCGR1B]],Table2[[#This Row],[TRMT2A]:[FCGR1B]]))</f>
        <v/>
      </c>
      <c r="O91" t="str" cm="1">
        <f t="array" ref="O91">CLEAN(_xlfn.XLOOKUP(O$10,Table2[[#Headers],[TRMT2A]:[FCGR1B]],Table2[[#This Row],[TRMT2A]:[FCGR1B]]))</f>
        <v/>
      </c>
      <c r="P91" t="e">
        <f t="shared" si="23"/>
        <v>#VALUE!</v>
      </c>
      <c r="Q91" t="e" cm="1">
        <f t="array" ref="Q91">INDEX('Lookup Tables'!H$4:H$337,MATCH(TRUE,INDEX('Lookup Tables'!G$4:G$337&gt;P91,0),))</f>
        <v>#N/A</v>
      </c>
      <c r="R91" t="str">
        <f t="shared" si="24"/>
        <v/>
      </c>
      <c r="T91" t="str" cm="1">
        <f t="array" ref="T91">CLEAN(_xlfn.XLOOKUP(T$10,Table2[[#Headers],[TRMT2A]:[FCGR1B]],Table2[[#This Row],[TRMT2A]:[FCGR1B]]))</f>
        <v/>
      </c>
      <c r="U91" t="str" cm="1">
        <f t="array" ref="U91">CLEAN(_xlfn.XLOOKUP(U$10,Table2[[#Headers],[TRMT2A]:[FCGR1B]],Table2[[#This Row],[TRMT2A]:[FCGR1B]]))</f>
        <v/>
      </c>
      <c r="V91" t="e">
        <f t="shared" si="25"/>
        <v>#VALUE!</v>
      </c>
      <c r="W91" t="e" cm="1">
        <f t="array" ref="W91">INDEX('Lookup Tables'!K$4:K$337,MATCH(TRUE,INDEX('Lookup Tables'!J$4:J$337&gt;V91,0),))</f>
        <v>#N/A</v>
      </c>
      <c r="X91" t="str">
        <f t="shared" si="26"/>
        <v/>
      </c>
      <c r="Z91" t="str" cm="1">
        <f t="array" ref="Z91">CLEAN(_xlfn.XLOOKUP(Z$10,Table2[[#Headers],[TRMT2A]:[FCGR1B]],Table2[[#This Row],[TRMT2A]:[FCGR1B]]))</f>
        <v/>
      </c>
      <c r="AA91" t="str" cm="1">
        <f t="array" ref="AA91">CLEAN(_xlfn.XLOOKUP(AA$10,Table2[[#Headers],[TRMT2A]:[FCGR1B]],Table2[[#This Row],[TRMT2A]:[FCGR1B]]))</f>
        <v/>
      </c>
      <c r="AB91" t="e">
        <f t="shared" si="27"/>
        <v>#VALUE!</v>
      </c>
      <c r="AC91" t="e" cm="1">
        <f t="array" ref="AC91">INDEX('Lookup Tables'!N$4:N$337,MATCH(TRUE,INDEX('Lookup Tables'!M$4:M$337&gt;AB91,0),))</f>
        <v>#N/A</v>
      </c>
      <c r="AD91" t="str">
        <f t="shared" si="28"/>
        <v/>
      </c>
      <c r="AF91" t="str" cm="1">
        <f t="array" ref="AF91">CLEAN(_xlfn.XLOOKUP(AF$10,Table2[[#Headers],[TRMT2A]:[FCGR1B]],Table2[[#This Row],[TRMT2A]:[FCGR1B]]))</f>
        <v/>
      </c>
      <c r="AG91" t="str" cm="1">
        <f t="array" ref="AG91">CLEAN(_xlfn.XLOOKUP(AG$10,Table2[[#Headers],[TRMT2A]:[FCGR1B]],Table2[[#This Row],[TRMT2A]:[FCGR1B]]))</f>
        <v/>
      </c>
      <c r="AH91" t="e">
        <f t="shared" si="29"/>
        <v>#VALUE!</v>
      </c>
      <c r="AI91" t="e" cm="1">
        <f t="array" ref="AI91">INDEX('Lookup Tables'!Q$4:Q$337,MATCH(TRUE,INDEX('Lookup Tables'!P$4:P$337&gt;AH91,0),))</f>
        <v>#N/A</v>
      </c>
      <c r="AJ91" t="str">
        <f t="shared" si="30"/>
        <v/>
      </c>
      <c r="AL91" t="str" cm="1">
        <f t="array" ref="AL91">CLEAN(_xlfn.XLOOKUP(AL$10,Table2[[#Headers],[TRMT2A]:[FCGR1B]],Table2[[#This Row],[TRMT2A]:[FCGR1B]]))</f>
        <v/>
      </c>
      <c r="AM91" t="str" cm="1">
        <f t="array" ref="AM91">CLEAN(_xlfn.XLOOKUP(AM$10,Table2[[#Headers],[TRMT2A]:[FCGR1B]],Table2[[#This Row],[TRMT2A]:[FCGR1B]]))</f>
        <v/>
      </c>
      <c r="AN91" t="e">
        <f t="shared" si="31"/>
        <v>#VALUE!</v>
      </c>
      <c r="AO91" t="e" cm="1">
        <f t="array" ref="AO91">INDEX('Lookup Tables'!T$4:T$337,MATCH(TRUE,INDEX('Lookup Tables'!S$4:S$337&gt;AN91,0),))</f>
        <v>#N/A</v>
      </c>
      <c r="AP91" t="str">
        <f t="shared" si="32"/>
        <v/>
      </c>
      <c r="AR91" t="str" cm="1">
        <f t="array" ref="AR91">CLEAN(_xlfn.XLOOKUP(AR$10,Table2[[#Headers],[TRMT2A]:[FCGR1B]],Table2[[#This Row],[TRMT2A]:[FCGR1B]]))</f>
        <v/>
      </c>
      <c r="AS91" t="str" cm="1">
        <f t="array" ref="AS91">CLEAN(_xlfn.XLOOKUP(AS$10,Table2[[#Headers],[TRMT2A]:[FCGR1B]],Table2[[#This Row],[TRMT2A]:[FCGR1B]]))</f>
        <v/>
      </c>
      <c r="AT91" t="e">
        <f t="shared" si="33"/>
        <v>#VALUE!</v>
      </c>
      <c r="AU91" t="e" cm="1">
        <f t="array" ref="AU91">INDEX('Lookup Tables'!W$4:W$337,MATCH(TRUE,INDEX('Lookup Tables'!V$4:V$337&gt;AT91,0),))</f>
        <v>#N/A</v>
      </c>
      <c r="AV91" t="str">
        <f t="shared" si="34"/>
        <v/>
      </c>
      <c r="AX91" t="str" cm="1">
        <f t="array" ref="AX91">CLEAN(_xlfn.XLOOKUP(AX$10,Table2[[#Headers],[TRMT2A]:[FCGR1B]],Table2[[#This Row],[TRMT2A]:[FCGR1B]]))</f>
        <v/>
      </c>
      <c r="AY91" t="str" cm="1">
        <f t="array" ref="AY91">CLEAN(_xlfn.XLOOKUP(AY$10,Table2[[#Headers],[TRMT2A]:[FCGR1B]],Table2[[#This Row],[TRMT2A]:[FCGR1B]]))</f>
        <v/>
      </c>
      <c r="AZ91" t="e">
        <f t="shared" si="35"/>
        <v>#VALUE!</v>
      </c>
      <c r="BA91" t="e" cm="1">
        <f t="array" ref="BA91">INDEX('Lookup Tables'!Z$4:Z$337,MATCH(TRUE,INDEX('Lookup Tables'!Y$4:Y$337&gt;AZ91,0),))</f>
        <v>#N/A</v>
      </c>
      <c r="BB91" t="str">
        <f t="shared" si="36"/>
        <v/>
      </c>
      <c r="BD91" t="e">
        <f t="shared" si="37"/>
        <v>#DIV/0!</v>
      </c>
    </row>
    <row r="92" spans="1:56">
      <c r="A92">
        <f>'Input Output'!A92</f>
        <v>0</v>
      </c>
      <c r="B92" t="str" cm="1">
        <f t="array" ref="B92">CLEAN(_xlfn.XLOOKUP(B$10,Table2[[#Headers],[TRMT2A]:[FCGR1B]],Table2[[#This Row],[TRMT2A]:[FCGR1B]]))</f>
        <v/>
      </c>
      <c r="C92" t="str" cm="1">
        <f t="array" ref="C92">CLEAN(_xlfn.XLOOKUP(C$10,Table2[[#Headers],[TRMT2A]:[FCGR1B]],Table2[[#This Row],[TRMT2A]:[FCGR1B]]))</f>
        <v/>
      </c>
      <c r="D92" t="e">
        <f t="shared" si="19"/>
        <v>#VALUE!</v>
      </c>
      <c r="E92" t="e" cm="1">
        <f t="array" ref="E92">INDEX('Lookup Tables'!B$4:B$337,MATCH(TRUE,INDEX('Lookup Tables'!A$4:A$337&gt;D92,0),))</f>
        <v>#N/A</v>
      </c>
      <c r="F92" t="str">
        <f t="shared" si="20"/>
        <v/>
      </c>
      <c r="H92" t="str" cm="1">
        <f t="array" ref="H92">CLEAN(_xlfn.XLOOKUP(H$10,Table2[[#Headers],[TRMT2A]:[FCGR1B]],Table2[[#This Row],[TRMT2A]:[FCGR1B]]))</f>
        <v/>
      </c>
      <c r="I92" t="str" cm="1">
        <f t="array" ref="I92">CLEAN(_xlfn.XLOOKUP(I$10,Table2[[#Headers],[TRMT2A]:[FCGR1B]],Table2[[#This Row],[TRMT2A]:[FCGR1B]]))</f>
        <v/>
      </c>
      <c r="J92" t="e">
        <f t="shared" si="21"/>
        <v>#VALUE!</v>
      </c>
      <c r="K92" t="e" cm="1">
        <f t="array" ref="K92">INDEX('Lookup Tables'!E$4:E$337,MATCH(TRUE,INDEX('Lookup Tables'!D$4:D$337&gt;J92,0),))</f>
        <v>#N/A</v>
      </c>
      <c r="L92" t="str">
        <f t="shared" si="22"/>
        <v/>
      </c>
      <c r="N92" t="str" cm="1">
        <f t="array" ref="N92">CLEAN(_xlfn.XLOOKUP(N$10,Table2[[#Headers],[TRMT2A]:[FCGR1B]],Table2[[#This Row],[TRMT2A]:[FCGR1B]]))</f>
        <v/>
      </c>
      <c r="O92" t="str" cm="1">
        <f t="array" ref="O92">CLEAN(_xlfn.XLOOKUP(O$10,Table2[[#Headers],[TRMT2A]:[FCGR1B]],Table2[[#This Row],[TRMT2A]:[FCGR1B]]))</f>
        <v/>
      </c>
      <c r="P92" t="e">
        <f t="shared" si="23"/>
        <v>#VALUE!</v>
      </c>
      <c r="Q92" t="e" cm="1">
        <f t="array" ref="Q92">INDEX('Lookup Tables'!H$4:H$337,MATCH(TRUE,INDEX('Lookup Tables'!G$4:G$337&gt;P92,0),))</f>
        <v>#N/A</v>
      </c>
      <c r="R92" t="str">
        <f t="shared" si="24"/>
        <v/>
      </c>
      <c r="T92" t="str" cm="1">
        <f t="array" ref="T92">CLEAN(_xlfn.XLOOKUP(T$10,Table2[[#Headers],[TRMT2A]:[FCGR1B]],Table2[[#This Row],[TRMT2A]:[FCGR1B]]))</f>
        <v/>
      </c>
      <c r="U92" t="str" cm="1">
        <f t="array" ref="U92">CLEAN(_xlfn.XLOOKUP(U$10,Table2[[#Headers],[TRMT2A]:[FCGR1B]],Table2[[#This Row],[TRMT2A]:[FCGR1B]]))</f>
        <v/>
      </c>
      <c r="V92" t="e">
        <f t="shared" si="25"/>
        <v>#VALUE!</v>
      </c>
      <c r="W92" t="e" cm="1">
        <f t="array" ref="W92">INDEX('Lookup Tables'!K$4:K$337,MATCH(TRUE,INDEX('Lookup Tables'!J$4:J$337&gt;V92,0),))</f>
        <v>#N/A</v>
      </c>
      <c r="X92" t="str">
        <f t="shared" si="26"/>
        <v/>
      </c>
      <c r="Z92" t="str" cm="1">
        <f t="array" ref="Z92">CLEAN(_xlfn.XLOOKUP(Z$10,Table2[[#Headers],[TRMT2A]:[FCGR1B]],Table2[[#This Row],[TRMT2A]:[FCGR1B]]))</f>
        <v/>
      </c>
      <c r="AA92" t="str" cm="1">
        <f t="array" ref="AA92">CLEAN(_xlfn.XLOOKUP(AA$10,Table2[[#Headers],[TRMT2A]:[FCGR1B]],Table2[[#This Row],[TRMT2A]:[FCGR1B]]))</f>
        <v/>
      </c>
      <c r="AB92" t="e">
        <f t="shared" si="27"/>
        <v>#VALUE!</v>
      </c>
      <c r="AC92" t="e" cm="1">
        <f t="array" ref="AC92">INDEX('Lookup Tables'!N$4:N$337,MATCH(TRUE,INDEX('Lookup Tables'!M$4:M$337&gt;AB92,0),))</f>
        <v>#N/A</v>
      </c>
      <c r="AD92" t="str">
        <f t="shared" si="28"/>
        <v/>
      </c>
      <c r="AF92" t="str" cm="1">
        <f t="array" ref="AF92">CLEAN(_xlfn.XLOOKUP(AF$10,Table2[[#Headers],[TRMT2A]:[FCGR1B]],Table2[[#This Row],[TRMT2A]:[FCGR1B]]))</f>
        <v/>
      </c>
      <c r="AG92" t="str" cm="1">
        <f t="array" ref="AG92">CLEAN(_xlfn.XLOOKUP(AG$10,Table2[[#Headers],[TRMT2A]:[FCGR1B]],Table2[[#This Row],[TRMT2A]:[FCGR1B]]))</f>
        <v/>
      </c>
      <c r="AH92" t="e">
        <f t="shared" si="29"/>
        <v>#VALUE!</v>
      </c>
      <c r="AI92" t="e" cm="1">
        <f t="array" ref="AI92">INDEX('Lookup Tables'!Q$4:Q$337,MATCH(TRUE,INDEX('Lookup Tables'!P$4:P$337&gt;AH92,0),))</f>
        <v>#N/A</v>
      </c>
      <c r="AJ92" t="str">
        <f t="shared" si="30"/>
        <v/>
      </c>
      <c r="AL92" t="str" cm="1">
        <f t="array" ref="AL92">CLEAN(_xlfn.XLOOKUP(AL$10,Table2[[#Headers],[TRMT2A]:[FCGR1B]],Table2[[#This Row],[TRMT2A]:[FCGR1B]]))</f>
        <v/>
      </c>
      <c r="AM92" t="str" cm="1">
        <f t="array" ref="AM92">CLEAN(_xlfn.XLOOKUP(AM$10,Table2[[#Headers],[TRMT2A]:[FCGR1B]],Table2[[#This Row],[TRMT2A]:[FCGR1B]]))</f>
        <v/>
      </c>
      <c r="AN92" t="e">
        <f t="shared" si="31"/>
        <v>#VALUE!</v>
      </c>
      <c r="AO92" t="e" cm="1">
        <f t="array" ref="AO92">INDEX('Lookup Tables'!T$4:T$337,MATCH(TRUE,INDEX('Lookup Tables'!S$4:S$337&gt;AN92,0),))</f>
        <v>#N/A</v>
      </c>
      <c r="AP92" t="str">
        <f t="shared" si="32"/>
        <v/>
      </c>
      <c r="AR92" t="str" cm="1">
        <f t="array" ref="AR92">CLEAN(_xlfn.XLOOKUP(AR$10,Table2[[#Headers],[TRMT2A]:[FCGR1B]],Table2[[#This Row],[TRMT2A]:[FCGR1B]]))</f>
        <v/>
      </c>
      <c r="AS92" t="str" cm="1">
        <f t="array" ref="AS92">CLEAN(_xlfn.XLOOKUP(AS$10,Table2[[#Headers],[TRMT2A]:[FCGR1B]],Table2[[#This Row],[TRMT2A]:[FCGR1B]]))</f>
        <v/>
      </c>
      <c r="AT92" t="e">
        <f t="shared" si="33"/>
        <v>#VALUE!</v>
      </c>
      <c r="AU92" t="e" cm="1">
        <f t="array" ref="AU92">INDEX('Lookup Tables'!W$4:W$337,MATCH(TRUE,INDEX('Lookup Tables'!V$4:V$337&gt;AT92,0),))</f>
        <v>#N/A</v>
      </c>
      <c r="AV92" t="str">
        <f t="shared" si="34"/>
        <v/>
      </c>
      <c r="AX92" t="str" cm="1">
        <f t="array" ref="AX92">CLEAN(_xlfn.XLOOKUP(AX$10,Table2[[#Headers],[TRMT2A]:[FCGR1B]],Table2[[#This Row],[TRMT2A]:[FCGR1B]]))</f>
        <v/>
      </c>
      <c r="AY92" t="str" cm="1">
        <f t="array" ref="AY92">CLEAN(_xlfn.XLOOKUP(AY$10,Table2[[#Headers],[TRMT2A]:[FCGR1B]],Table2[[#This Row],[TRMT2A]:[FCGR1B]]))</f>
        <v/>
      </c>
      <c r="AZ92" t="e">
        <f t="shared" si="35"/>
        <v>#VALUE!</v>
      </c>
      <c r="BA92" t="e" cm="1">
        <f t="array" ref="BA92">INDEX('Lookup Tables'!Z$4:Z$337,MATCH(TRUE,INDEX('Lookup Tables'!Y$4:Y$337&gt;AZ92,0),))</f>
        <v>#N/A</v>
      </c>
      <c r="BB92" t="str">
        <f t="shared" si="36"/>
        <v/>
      </c>
      <c r="BD92" t="e">
        <f t="shared" si="37"/>
        <v>#DIV/0!</v>
      </c>
    </row>
    <row r="93" spans="1:56">
      <c r="A93">
        <f>'Input Output'!A93</f>
        <v>0</v>
      </c>
      <c r="B93" t="str" cm="1">
        <f t="array" ref="B93">CLEAN(_xlfn.XLOOKUP(B$10,Table2[[#Headers],[TRMT2A]:[FCGR1B]],Table2[[#This Row],[TRMT2A]:[FCGR1B]]))</f>
        <v/>
      </c>
      <c r="C93" t="str" cm="1">
        <f t="array" ref="C93">CLEAN(_xlfn.XLOOKUP(C$10,Table2[[#Headers],[TRMT2A]:[FCGR1B]],Table2[[#This Row],[TRMT2A]:[FCGR1B]]))</f>
        <v/>
      </c>
      <c r="D93" t="e">
        <f t="shared" si="19"/>
        <v>#VALUE!</v>
      </c>
      <c r="E93" t="e" cm="1">
        <f t="array" ref="E93">INDEX('Lookup Tables'!B$4:B$337,MATCH(TRUE,INDEX('Lookup Tables'!A$4:A$337&gt;D93,0),))</f>
        <v>#N/A</v>
      </c>
      <c r="F93" t="str">
        <f t="shared" si="20"/>
        <v/>
      </c>
      <c r="H93" t="str" cm="1">
        <f t="array" ref="H93">CLEAN(_xlfn.XLOOKUP(H$10,Table2[[#Headers],[TRMT2A]:[FCGR1B]],Table2[[#This Row],[TRMT2A]:[FCGR1B]]))</f>
        <v/>
      </c>
      <c r="I93" t="str" cm="1">
        <f t="array" ref="I93">CLEAN(_xlfn.XLOOKUP(I$10,Table2[[#Headers],[TRMT2A]:[FCGR1B]],Table2[[#This Row],[TRMT2A]:[FCGR1B]]))</f>
        <v/>
      </c>
      <c r="J93" t="e">
        <f t="shared" si="21"/>
        <v>#VALUE!</v>
      </c>
      <c r="K93" t="e" cm="1">
        <f t="array" ref="K93">INDEX('Lookup Tables'!E$4:E$337,MATCH(TRUE,INDEX('Lookup Tables'!D$4:D$337&gt;J93,0),))</f>
        <v>#N/A</v>
      </c>
      <c r="L93" t="str">
        <f t="shared" si="22"/>
        <v/>
      </c>
      <c r="N93" t="str" cm="1">
        <f t="array" ref="N93">CLEAN(_xlfn.XLOOKUP(N$10,Table2[[#Headers],[TRMT2A]:[FCGR1B]],Table2[[#This Row],[TRMT2A]:[FCGR1B]]))</f>
        <v/>
      </c>
      <c r="O93" t="str" cm="1">
        <f t="array" ref="O93">CLEAN(_xlfn.XLOOKUP(O$10,Table2[[#Headers],[TRMT2A]:[FCGR1B]],Table2[[#This Row],[TRMT2A]:[FCGR1B]]))</f>
        <v/>
      </c>
      <c r="P93" t="e">
        <f t="shared" si="23"/>
        <v>#VALUE!</v>
      </c>
      <c r="Q93" t="e" cm="1">
        <f t="array" ref="Q93">INDEX('Lookup Tables'!H$4:H$337,MATCH(TRUE,INDEX('Lookup Tables'!G$4:G$337&gt;P93,0),))</f>
        <v>#N/A</v>
      </c>
      <c r="R93" t="str">
        <f t="shared" si="24"/>
        <v/>
      </c>
      <c r="T93" t="str" cm="1">
        <f t="array" ref="T93">CLEAN(_xlfn.XLOOKUP(T$10,Table2[[#Headers],[TRMT2A]:[FCGR1B]],Table2[[#This Row],[TRMT2A]:[FCGR1B]]))</f>
        <v/>
      </c>
      <c r="U93" t="str" cm="1">
        <f t="array" ref="U93">CLEAN(_xlfn.XLOOKUP(U$10,Table2[[#Headers],[TRMT2A]:[FCGR1B]],Table2[[#This Row],[TRMT2A]:[FCGR1B]]))</f>
        <v/>
      </c>
      <c r="V93" t="e">
        <f t="shared" si="25"/>
        <v>#VALUE!</v>
      </c>
      <c r="W93" t="e" cm="1">
        <f t="array" ref="W93">INDEX('Lookup Tables'!K$4:K$337,MATCH(TRUE,INDEX('Lookup Tables'!J$4:J$337&gt;V93,0),))</f>
        <v>#N/A</v>
      </c>
      <c r="X93" t="str">
        <f t="shared" si="26"/>
        <v/>
      </c>
      <c r="Z93" t="str" cm="1">
        <f t="array" ref="Z93">CLEAN(_xlfn.XLOOKUP(Z$10,Table2[[#Headers],[TRMT2A]:[FCGR1B]],Table2[[#This Row],[TRMT2A]:[FCGR1B]]))</f>
        <v/>
      </c>
      <c r="AA93" t="str" cm="1">
        <f t="array" ref="AA93">CLEAN(_xlfn.XLOOKUP(AA$10,Table2[[#Headers],[TRMT2A]:[FCGR1B]],Table2[[#This Row],[TRMT2A]:[FCGR1B]]))</f>
        <v/>
      </c>
      <c r="AB93" t="e">
        <f t="shared" si="27"/>
        <v>#VALUE!</v>
      </c>
      <c r="AC93" t="e" cm="1">
        <f t="array" ref="AC93">INDEX('Lookup Tables'!N$4:N$337,MATCH(TRUE,INDEX('Lookup Tables'!M$4:M$337&gt;AB93,0),))</f>
        <v>#N/A</v>
      </c>
      <c r="AD93" t="str">
        <f t="shared" si="28"/>
        <v/>
      </c>
      <c r="AF93" t="str" cm="1">
        <f t="array" ref="AF93">CLEAN(_xlfn.XLOOKUP(AF$10,Table2[[#Headers],[TRMT2A]:[FCGR1B]],Table2[[#This Row],[TRMT2A]:[FCGR1B]]))</f>
        <v/>
      </c>
      <c r="AG93" t="str" cm="1">
        <f t="array" ref="AG93">CLEAN(_xlfn.XLOOKUP(AG$10,Table2[[#Headers],[TRMT2A]:[FCGR1B]],Table2[[#This Row],[TRMT2A]:[FCGR1B]]))</f>
        <v/>
      </c>
      <c r="AH93" t="e">
        <f t="shared" si="29"/>
        <v>#VALUE!</v>
      </c>
      <c r="AI93" t="e" cm="1">
        <f t="array" ref="AI93">INDEX('Lookup Tables'!Q$4:Q$337,MATCH(TRUE,INDEX('Lookup Tables'!P$4:P$337&gt;AH93,0),))</f>
        <v>#N/A</v>
      </c>
      <c r="AJ93" t="str">
        <f t="shared" si="30"/>
        <v/>
      </c>
      <c r="AL93" t="str" cm="1">
        <f t="array" ref="AL93">CLEAN(_xlfn.XLOOKUP(AL$10,Table2[[#Headers],[TRMT2A]:[FCGR1B]],Table2[[#This Row],[TRMT2A]:[FCGR1B]]))</f>
        <v/>
      </c>
      <c r="AM93" t="str" cm="1">
        <f t="array" ref="AM93">CLEAN(_xlfn.XLOOKUP(AM$10,Table2[[#Headers],[TRMT2A]:[FCGR1B]],Table2[[#This Row],[TRMT2A]:[FCGR1B]]))</f>
        <v/>
      </c>
      <c r="AN93" t="e">
        <f t="shared" si="31"/>
        <v>#VALUE!</v>
      </c>
      <c r="AO93" t="e" cm="1">
        <f t="array" ref="AO93">INDEX('Lookup Tables'!T$4:T$337,MATCH(TRUE,INDEX('Lookup Tables'!S$4:S$337&gt;AN93,0),))</f>
        <v>#N/A</v>
      </c>
      <c r="AP93" t="str">
        <f t="shared" si="32"/>
        <v/>
      </c>
      <c r="AR93" t="str" cm="1">
        <f t="array" ref="AR93">CLEAN(_xlfn.XLOOKUP(AR$10,Table2[[#Headers],[TRMT2A]:[FCGR1B]],Table2[[#This Row],[TRMT2A]:[FCGR1B]]))</f>
        <v/>
      </c>
      <c r="AS93" t="str" cm="1">
        <f t="array" ref="AS93">CLEAN(_xlfn.XLOOKUP(AS$10,Table2[[#Headers],[TRMT2A]:[FCGR1B]],Table2[[#This Row],[TRMT2A]:[FCGR1B]]))</f>
        <v/>
      </c>
      <c r="AT93" t="e">
        <f t="shared" si="33"/>
        <v>#VALUE!</v>
      </c>
      <c r="AU93" t="e" cm="1">
        <f t="array" ref="AU93">INDEX('Lookup Tables'!W$4:W$337,MATCH(TRUE,INDEX('Lookup Tables'!V$4:V$337&gt;AT93,0),))</f>
        <v>#N/A</v>
      </c>
      <c r="AV93" t="str">
        <f t="shared" si="34"/>
        <v/>
      </c>
      <c r="AX93" t="str" cm="1">
        <f t="array" ref="AX93">CLEAN(_xlfn.XLOOKUP(AX$10,Table2[[#Headers],[TRMT2A]:[FCGR1B]],Table2[[#This Row],[TRMT2A]:[FCGR1B]]))</f>
        <v/>
      </c>
      <c r="AY93" t="str" cm="1">
        <f t="array" ref="AY93">CLEAN(_xlfn.XLOOKUP(AY$10,Table2[[#Headers],[TRMT2A]:[FCGR1B]],Table2[[#This Row],[TRMT2A]:[FCGR1B]]))</f>
        <v/>
      </c>
      <c r="AZ93" t="e">
        <f t="shared" si="35"/>
        <v>#VALUE!</v>
      </c>
      <c r="BA93" t="e" cm="1">
        <f t="array" ref="BA93">INDEX('Lookup Tables'!Z$4:Z$337,MATCH(TRUE,INDEX('Lookup Tables'!Y$4:Y$337&gt;AZ93,0),))</f>
        <v>#N/A</v>
      </c>
      <c r="BB93" t="str">
        <f t="shared" si="36"/>
        <v/>
      </c>
      <c r="BD93" t="e">
        <f t="shared" si="37"/>
        <v>#DIV/0!</v>
      </c>
    </row>
    <row r="94" spans="1:56">
      <c r="A94">
        <f>'Input Output'!A94</f>
        <v>0</v>
      </c>
      <c r="B94" t="str" cm="1">
        <f t="array" ref="B94">CLEAN(_xlfn.XLOOKUP(B$10,Table2[[#Headers],[TRMT2A]:[FCGR1B]],Table2[[#This Row],[TRMT2A]:[FCGR1B]]))</f>
        <v/>
      </c>
      <c r="C94" t="str" cm="1">
        <f t="array" ref="C94">CLEAN(_xlfn.XLOOKUP(C$10,Table2[[#Headers],[TRMT2A]:[FCGR1B]],Table2[[#This Row],[TRMT2A]:[FCGR1B]]))</f>
        <v/>
      </c>
      <c r="D94" t="e">
        <f t="shared" si="19"/>
        <v>#VALUE!</v>
      </c>
      <c r="E94" t="e" cm="1">
        <f t="array" ref="E94">INDEX('Lookup Tables'!B$4:B$337,MATCH(TRUE,INDEX('Lookup Tables'!A$4:A$337&gt;D94,0),))</f>
        <v>#N/A</v>
      </c>
      <c r="F94" t="str">
        <f t="shared" si="20"/>
        <v/>
      </c>
      <c r="H94" t="str" cm="1">
        <f t="array" ref="H94">CLEAN(_xlfn.XLOOKUP(H$10,Table2[[#Headers],[TRMT2A]:[FCGR1B]],Table2[[#This Row],[TRMT2A]:[FCGR1B]]))</f>
        <v/>
      </c>
      <c r="I94" t="str" cm="1">
        <f t="array" ref="I94">CLEAN(_xlfn.XLOOKUP(I$10,Table2[[#Headers],[TRMT2A]:[FCGR1B]],Table2[[#This Row],[TRMT2A]:[FCGR1B]]))</f>
        <v/>
      </c>
      <c r="J94" t="e">
        <f t="shared" si="21"/>
        <v>#VALUE!</v>
      </c>
      <c r="K94" t="e" cm="1">
        <f t="array" ref="K94">INDEX('Lookup Tables'!E$4:E$337,MATCH(TRUE,INDEX('Lookup Tables'!D$4:D$337&gt;J94,0),))</f>
        <v>#N/A</v>
      </c>
      <c r="L94" t="str">
        <f t="shared" si="22"/>
        <v/>
      </c>
      <c r="N94" t="str" cm="1">
        <f t="array" ref="N94">CLEAN(_xlfn.XLOOKUP(N$10,Table2[[#Headers],[TRMT2A]:[FCGR1B]],Table2[[#This Row],[TRMT2A]:[FCGR1B]]))</f>
        <v/>
      </c>
      <c r="O94" t="str" cm="1">
        <f t="array" ref="O94">CLEAN(_xlfn.XLOOKUP(O$10,Table2[[#Headers],[TRMT2A]:[FCGR1B]],Table2[[#This Row],[TRMT2A]:[FCGR1B]]))</f>
        <v/>
      </c>
      <c r="P94" t="e">
        <f t="shared" si="23"/>
        <v>#VALUE!</v>
      </c>
      <c r="Q94" t="e" cm="1">
        <f t="array" ref="Q94">INDEX('Lookup Tables'!H$4:H$337,MATCH(TRUE,INDEX('Lookup Tables'!G$4:G$337&gt;P94,0),))</f>
        <v>#N/A</v>
      </c>
      <c r="R94" t="str">
        <f t="shared" si="24"/>
        <v/>
      </c>
      <c r="T94" t="str" cm="1">
        <f t="array" ref="T94">CLEAN(_xlfn.XLOOKUP(T$10,Table2[[#Headers],[TRMT2A]:[FCGR1B]],Table2[[#This Row],[TRMT2A]:[FCGR1B]]))</f>
        <v/>
      </c>
      <c r="U94" t="str" cm="1">
        <f t="array" ref="U94">CLEAN(_xlfn.XLOOKUP(U$10,Table2[[#Headers],[TRMT2A]:[FCGR1B]],Table2[[#This Row],[TRMT2A]:[FCGR1B]]))</f>
        <v/>
      </c>
      <c r="V94" t="e">
        <f t="shared" si="25"/>
        <v>#VALUE!</v>
      </c>
      <c r="W94" t="e" cm="1">
        <f t="array" ref="W94">INDEX('Lookup Tables'!K$4:K$337,MATCH(TRUE,INDEX('Lookup Tables'!J$4:J$337&gt;V94,0),))</f>
        <v>#N/A</v>
      </c>
      <c r="X94" t="str">
        <f t="shared" si="26"/>
        <v/>
      </c>
      <c r="Z94" t="str" cm="1">
        <f t="array" ref="Z94">CLEAN(_xlfn.XLOOKUP(Z$10,Table2[[#Headers],[TRMT2A]:[FCGR1B]],Table2[[#This Row],[TRMT2A]:[FCGR1B]]))</f>
        <v/>
      </c>
      <c r="AA94" t="str" cm="1">
        <f t="array" ref="AA94">CLEAN(_xlfn.XLOOKUP(AA$10,Table2[[#Headers],[TRMT2A]:[FCGR1B]],Table2[[#This Row],[TRMT2A]:[FCGR1B]]))</f>
        <v/>
      </c>
      <c r="AB94" t="e">
        <f t="shared" si="27"/>
        <v>#VALUE!</v>
      </c>
      <c r="AC94" t="e" cm="1">
        <f t="array" ref="AC94">INDEX('Lookup Tables'!N$4:N$337,MATCH(TRUE,INDEX('Lookup Tables'!M$4:M$337&gt;AB94,0),))</f>
        <v>#N/A</v>
      </c>
      <c r="AD94" t="str">
        <f t="shared" si="28"/>
        <v/>
      </c>
      <c r="AF94" t="str" cm="1">
        <f t="array" ref="AF94">CLEAN(_xlfn.XLOOKUP(AF$10,Table2[[#Headers],[TRMT2A]:[FCGR1B]],Table2[[#This Row],[TRMT2A]:[FCGR1B]]))</f>
        <v/>
      </c>
      <c r="AG94" t="str" cm="1">
        <f t="array" ref="AG94">CLEAN(_xlfn.XLOOKUP(AG$10,Table2[[#Headers],[TRMT2A]:[FCGR1B]],Table2[[#This Row],[TRMT2A]:[FCGR1B]]))</f>
        <v/>
      </c>
      <c r="AH94" t="e">
        <f t="shared" si="29"/>
        <v>#VALUE!</v>
      </c>
      <c r="AI94" t="e" cm="1">
        <f t="array" ref="AI94">INDEX('Lookup Tables'!Q$4:Q$337,MATCH(TRUE,INDEX('Lookup Tables'!P$4:P$337&gt;AH94,0),))</f>
        <v>#N/A</v>
      </c>
      <c r="AJ94" t="str">
        <f t="shared" si="30"/>
        <v/>
      </c>
      <c r="AL94" t="str" cm="1">
        <f t="array" ref="AL94">CLEAN(_xlfn.XLOOKUP(AL$10,Table2[[#Headers],[TRMT2A]:[FCGR1B]],Table2[[#This Row],[TRMT2A]:[FCGR1B]]))</f>
        <v/>
      </c>
      <c r="AM94" t="str" cm="1">
        <f t="array" ref="AM94">CLEAN(_xlfn.XLOOKUP(AM$10,Table2[[#Headers],[TRMT2A]:[FCGR1B]],Table2[[#This Row],[TRMT2A]:[FCGR1B]]))</f>
        <v/>
      </c>
      <c r="AN94" t="e">
        <f t="shared" si="31"/>
        <v>#VALUE!</v>
      </c>
      <c r="AO94" t="e" cm="1">
        <f t="array" ref="AO94">INDEX('Lookup Tables'!T$4:T$337,MATCH(TRUE,INDEX('Lookup Tables'!S$4:S$337&gt;AN94,0),))</f>
        <v>#N/A</v>
      </c>
      <c r="AP94" t="str">
        <f t="shared" si="32"/>
        <v/>
      </c>
      <c r="AR94" t="str" cm="1">
        <f t="array" ref="AR94">CLEAN(_xlfn.XLOOKUP(AR$10,Table2[[#Headers],[TRMT2A]:[FCGR1B]],Table2[[#This Row],[TRMT2A]:[FCGR1B]]))</f>
        <v/>
      </c>
      <c r="AS94" t="str" cm="1">
        <f t="array" ref="AS94">CLEAN(_xlfn.XLOOKUP(AS$10,Table2[[#Headers],[TRMT2A]:[FCGR1B]],Table2[[#This Row],[TRMT2A]:[FCGR1B]]))</f>
        <v/>
      </c>
      <c r="AT94" t="e">
        <f t="shared" si="33"/>
        <v>#VALUE!</v>
      </c>
      <c r="AU94" t="e" cm="1">
        <f t="array" ref="AU94">INDEX('Lookup Tables'!W$4:W$337,MATCH(TRUE,INDEX('Lookup Tables'!V$4:V$337&gt;AT94,0),))</f>
        <v>#N/A</v>
      </c>
      <c r="AV94" t="str">
        <f t="shared" si="34"/>
        <v/>
      </c>
      <c r="AX94" t="str" cm="1">
        <f t="array" ref="AX94">CLEAN(_xlfn.XLOOKUP(AX$10,Table2[[#Headers],[TRMT2A]:[FCGR1B]],Table2[[#This Row],[TRMT2A]:[FCGR1B]]))</f>
        <v/>
      </c>
      <c r="AY94" t="str" cm="1">
        <f t="array" ref="AY94">CLEAN(_xlfn.XLOOKUP(AY$10,Table2[[#Headers],[TRMT2A]:[FCGR1B]],Table2[[#This Row],[TRMT2A]:[FCGR1B]]))</f>
        <v/>
      </c>
      <c r="AZ94" t="e">
        <f t="shared" si="35"/>
        <v>#VALUE!</v>
      </c>
      <c r="BA94" t="e" cm="1">
        <f t="array" ref="BA94">INDEX('Lookup Tables'!Z$4:Z$337,MATCH(TRUE,INDEX('Lookup Tables'!Y$4:Y$337&gt;AZ94,0),))</f>
        <v>#N/A</v>
      </c>
      <c r="BB94" t="str">
        <f t="shared" si="36"/>
        <v/>
      </c>
      <c r="BD94" t="e">
        <f t="shared" si="37"/>
        <v>#DIV/0!</v>
      </c>
    </row>
    <row r="95" spans="1:56">
      <c r="A95">
        <f>'Input Output'!A95</f>
        <v>0</v>
      </c>
      <c r="B95" t="str" cm="1">
        <f t="array" ref="B95">CLEAN(_xlfn.XLOOKUP(B$10,Table2[[#Headers],[TRMT2A]:[FCGR1B]],Table2[[#This Row],[TRMT2A]:[FCGR1B]]))</f>
        <v/>
      </c>
      <c r="C95" t="str" cm="1">
        <f t="array" ref="C95">CLEAN(_xlfn.XLOOKUP(C$10,Table2[[#Headers],[TRMT2A]:[FCGR1B]],Table2[[#This Row],[TRMT2A]:[FCGR1B]]))</f>
        <v/>
      </c>
      <c r="D95" t="e">
        <f t="shared" si="19"/>
        <v>#VALUE!</v>
      </c>
      <c r="E95" t="e" cm="1">
        <f t="array" ref="E95">INDEX('Lookup Tables'!B$4:B$337,MATCH(TRUE,INDEX('Lookup Tables'!A$4:A$337&gt;D95,0),))</f>
        <v>#N/A</v>
      </c>
      <c r="F95" t="str">
        <f t="shared" si="20"/>
        <v/>
      </c>
      <c r="H95" t="str" cm="1">
        <f t="array" ref="H95">CLEAN(_xlfn.XLOOKUP(H$10,Table2[[#Headers],[TRMT2A]:[FCGR1B]],Table2[[#This Row],[TRMT2A]:[FCGR1B]]))</f>
        <v/>
      </c>
      <c r="I95" t="str" cm="1">
        <f t="array" ref="I95">CLEAN(_xlfn.XLOOKUP(I$10,Table2[[#Headers],[TRMT2A]:[FCGR1B]],Table2[[#This Row],[TRMT2A]:[FCGR1B]]))</f>
        <v/>
      </c>
      <c r="J95" t="e">
        <f t="shared" si="21"/>
        <v>#VALUE!</v>
      </c>
      <c r="K95" t="e" cm="1">
        <f t="array" ref="K95">INDEX('Lookup Tables'!E$4:E$337,MATCH(TRUE,INDEX('Lookup Tables'!D$4:D$337&gt;J95,0),))</f>
        <v>#N/A</v>
      </c>
      <c r="L95" t="str">
        <f t="shared" si="22"/>
        <v/>
      </c>
      <c r="N95" t="str" cm="1">
        <f t="array" ref="N95">CLEAN(_xlfn.XLOOKUP(N$10,Table2[[#Headers],[TRMT2A]:[FCGR1B]],Table2[[#This Row],[TRMT2A]:[FCGR1B]]))</f>
        <v/>
      </c>
      <c r="O95" t="str" cm="1">
        <f t="array" ref="O95">CLEAN(_xlfn.XLOOKUP(O$10,Table2[[#Headers],[TRMT2A]:[FCGR1B]],Table2[[#This Row],[TRMT2A]:[FCGR1B]]))</f>
        <v/>
      </c>
      <c r="P95" t="e">
        <f t="shared" si="23"/>
        <v>#VALUE!</v>
      </c>
      <c r="Q95" t="e" cm="1">
        <f t="array" ref="Q95">INDEX('Lookup Tables'!H$4:H$337,MATCH(TRUE,INDEX('Lookup Tables'!G$4:G$337&gt;P95,0),))</f>
        <v>#N/A</v>
      </c>
      <c r="R95" t="str">
        <f t="shared" si="24"/>
        <v/>
      </c>
      <c r="T95" t="str" cm="1">
        <f t="array" ref="T95">CLEAN(_xlfn.XLOOKUP(T$10,Table2[[#Headers],[TRMT2A]:[FCGR1B]],Table2[[#This Row],[TRMT2A]:[FCGR1B]]))</f>
        <v/>
      </c>
      <c r="U95" t="str" cm="1">
        <f t="array" ref="U95">CLEAN(_xlfn.XLOOKUP(U$10,Table2[[#Headers],[TRMT2A]:[FCGR1B]],Table2[[#This Row],[TRMT2A]:[FCGR1B]]))</f>
        <v/>
      </c>
      <c r="V95" t="e">
        <f t="shared" si="25"/>
        <v>#VALUE!</v>
      </c>
      <c r="W95" t="e" cm="1">
        <f t="array" ref="W95">INDEX('Lookup Tables'!K$4:K$337,MATCH(TRUE,INDEX('Lookup Tables'!J$4:J$337&gt;V95,0),))</f>
        <v>#N/A</v>
      </c>
      <c r="X95" t="str">
        <f t="shared" si="26"/>
        <v/>
      </c>
      <c r="Z95" t="str" cm="1">
        <f t="array" ref="Z95">CLEAN(_xlfn.XLOOKUP(Z$10,Table2[[#Headers],[TRMT2A]:[FCGR1B]],Table2[[#This Row],[TRMT2A]:[FCGR1B]]))</f>
        <v/>
      </c>
      <c r="AA95" t="str" cm="1">
        <f t="array" ref="AA95">CLEAN(_xlfn.XLOOKUP(AA$10,Table2[[#Headers],[TRMT2A]:[FCGR1B]],Table2[[#This Row],[TRMT2A]:[FCGR1B]]))</f>
        <v/>
      </c>
      <c r="AB95" t="e">
        <f t="shared" si="27"/>
        <v>#VALUE!</v>
      </c>
      <c r="AC95" t="e" cm="1">
        <f t="array" ref="AC95">INDEX('Lookup Tables'!N$4:N$337,MATCH(TRUE,INDEX('Lookup Tables'!M$4:M$337&gt;AB95,0),))</f>
        <v>#N/A</v>
      </c>
      <c r="AD95" t="str">
        <f t="shared" si="28"/>
        <v/>
      </c>
      <c r="AF95" t="str" cm="1">
        <f t="array" ref="AF95">CLEAN(_xlfn.XLOOKUP(AF$10,Table2[[#Headers],[TRMT2A]:[FCGR1B]],Table2[[#This Row],[TRMT2A]:[FCGR1B]]))</f>
        <v/>
      </c>
      <c r="AG95" t="str" cm="1">
        <f t="array" ref="AG95">CLEAN(_xlfn.XLOOKUP(AG$10,Table2[[#Headers],[TRMT2A]:[FCGR1B]],Table2[[#This Row],[TRMT2A]:[FCGR1B]]))</f>
        <v/>
      </c>
      <c r="AH95" t="e">
        <f t="shared" si="29"/>
        <v>#VALUE!</v>
      </c>
      <c r="AI95" t="e" cm="1">
        <f t="array" ref="AI95">INDEX('Lookup Tables'!Q$4:Q$337,MATCH(TRUE,INDEX('Lookup Tables'!P$4:P$337&gt;AH95,0),))</f>
        <v>#N/A</v>
      </c>
      <c r="AJ95" t="str">
        <f t="shared" si="30"/>
        <v/>
      </c>
      <c r="AL95" t="str" cm="1">
        <f t="array" ref="AL95">CLEAN(_xlfn.XLOOKUP(AL$10,Table2[[#Headers],[TRMT2A]:[FCGR1B]],Table2[[#This Row],[TRMT2A]:[FCGR1B]]))</f>
        <v/>
      </c>
      <c r="AM95" t="str" cm="1">
        <f t="array" ref="AM95">CLEAN(_xlfn.XLOOKUP(AM$10,Table2[[#Headers],[TRMT2A]:[FCGR1B]],Table2[[#This Row],[TRMT2A]:[FCGR1B]]))</f>
        <v/>
      </c>
      <c r="AN95" t="e">
        <f t="shared" si="31"/>
        <v>#VALUE!</v>
      </c>
      <c r="AO95" t="e" cm="1">
        <f t="array" ref="AO95">INDEX('Lookup Tables'!T$4:T$337,MATCH(TRUE,INDEX('Lookup Tables'!S$4:S$337&gt;AN95,0),))</f>
        <v>#N/A</v>
      </c>
      <c r="AP95" t="str">
        <f t="shared" si="32"/>
        <v/>
      </c>
      <c r="AR95" t="str" cm="1">
        <f t="array" ref="AR95">CLEAN(_xlfn.XLOOKUP(AR$10,Table2[[#Headers],[TRMT2A]:[FCGR1B]],Table2[[#This Row],[TRMT2A]:[FCGR1B]]))</f>
        <v/>
      </c>
      <c r="AS95" t="str" cm="1">
        <f t="array" ref="AS95">CLEAN(_xlfn.XLOOKUP(AS$10,Table2[[#Headers],[TRMT2A]:[FCGR1B]],Table2[[#This Row],[TRMT2A]:[FCGR1B]]))</f>
        <v/>
      </c>
      <c r="AT95" t="e">
        <f t="shared" si="33"/>
        <v>#VALUE!</v>
      </c>
      <c r="AU95" t="e" cm="1">
        <f t="array" ref="AU95">INDEX('Lookup Tables'!W$4:W$337,MATCH(TRUE,INDEX('Lookup Tables'!V$4:V$337&gt;AT95,0),))</f>
        <v>#N/A</v>
      </c>
      <c r="AV95" t="str">
        <f t="shared" si="34"/>
        <v/>
      </c>
      <c r="AX95" t="str" cm="1">
        <f t="array" ref="AX95">CLEAN(_xlfn.XLOOKUP(AX$10,Table2[[#Headers],[TRMT2A]:[FCGR1B]],Table2[[#This Row],[TRMT2A]:[FCGR1B]]))</f>
        <v/>
      </c>
      <c r="AY95" t="str" cm="1">
        <f t="array" ref="AY95">CLEAN(_xlfn.XLOOKUP(AY$10,Table2[[#Headers],[TRMT2A]:[FCGR1B]],Table2[[#This Row],[TRMT2A]:[FCGR1B]]))</f>
        <v/>
      </c>
      <c r="AZ95" t="e">
        <f t="shared" si="35"/>
        <v>#VALUE!</v>
      </c>
      <c r="BA95" t="e" cm="1">
        <f t="array" ref="BA95">INDEX('Lookup Tables'!Z$4:Z$337,MATCH(TRUE,INDEX('Lookup Tables'!Y$4:Y$337&gt;AZ95,0),))</f>
        <v>#N/A</v>
      </c>
      <c r="BB95" t="str">
        <f t="shared" si="36"/>
        <v/>
      </c>
      <c r="BD95" t="e">
        <f t="shared" si="37"/>
        <v>#DIV/0!</v>
      </c>
    </row>
    <row r="96" spans="1:56">
      <c r="A96">
        <f>'Input Output'!A96</f>
        <v>0</v>
      </c>
      <c r="B96" t="str" cm="1">
        <f t="array" ref="B96">CLEAN(_xlfn.XLOOKUP(B$10,Table2[[#Headers],[TRMT2A]:[FCGR1B]],Table2[[#This Row],[TRMT2A]:[FCGR1B]]))</f>
        <v/>
      </c>
      <c r="C96" t="str" cm="1">
        <f t="array" ref="C96">CLEAN(_xlfn.XLOOKUP(C$10,Table2[[#Headers],[TRMT2A]:[FCGR1B]],Table2[[#This Row],[TRMT2A]:[FCGR1B]]))</f>
        <v/>
      </c>
      <c r="D96" t="e">
        <f t="shared" si="19"/>
        <v>#VALUE!</v>
      </c>
      <c r="E96" t="e" cm="1">
        <f t="array" ref="E96">INDEX('Lookup Tables'!B$4:B$337,MATCH(TRUE,INDEX('Lookup Tables'!A$4:A$337&gt;D96,0),))</f>
        <v>#N/A</v>
      </c>
      <c r="F96" t="str">
        <f t="shared" si="20"/>
        <v/>
      </c>
      <c r="H96" t="str" cm="1">
        <f t="array" ref="H96">CLEAN(_xlfn.XLOOKUP(H$10,Table2[[#Headers],[TRMT2A]:[FCGR1B]],Table2[[#This Row],[TRMT2A]:[FCGR1B]]))</f>
        <v/>
      </c>
      <c r="I96" t="str" cm="1">
        <f t="array" ref="I96">CLEAN(_xlfn.XLOOKUP(I$10,Table2[[#Headers],[TRMT2A]:[FCGR1B]],Table2[[#This Row],[TRMT2A]:[FCGR1B]]))</f>
        <v/>
      </c>
      <c r="J96" t="e">
        <f t="shared" si="21"/>
        <v>#VALUE!</v>
      </c>
      <c r="K96" t="e" cm="1">
        <f t="array" ref="K96">INDEX('Lookup Tables'!E$4:E$337,MATCH(TRUE,INDEX('Lookup Tables'!D$4:D$337&gt;J96,0),))</f>
        <v>#N/A</v>
      </c>
      <c r="L96" t="str">
        <f t="shared" si="22"/>
        <v/>
      </c>
      <c r="N96" t="str" cm="1">
        <f t="array" ref="N96">CLEAN(_xlfn.XLOOKUP(N$10,Table2[[#Headers],[TRMT2A]:[FCGR1B]],Table2[[#This Row],[TRMT2A]:[FCGR1B]]))</f>
        <v/>
      </c>
      <c r="O96" t="str" cm="1">
        <f t="array" ref="O96">CLEAN(_xlfn.XLOOKUP(O$10,Table2[[#Headers],[TRMT2A]:[FCGR1B]],Table2[[#This Row],[TRMT2A]:[FCGR1B]]))</f>
        <v/>
      </c>
      <c r="P96" t="e">
        <f t="shared" si="23"/>
        <v>#VALUE!</v>
      </c>
      <c r="Q96" t="e" cm="1">
        <f t="array" ref="Q96">INDEX('Lookup Tables'!H$4:H$337,MATCH(TRUE,INDEX('Lookup Tables'!G$4:G$337&gt;P96,0),))</f>
        <v>#N/A</v>
      </c>
      <c r="R96" t="str">
        <f t="shared" si="24"/>
        <v/>
      </c>
      <c r="T96" t="str" cm="1">
        <f t="array" ref="T96">CLEAN(_xlfn.XLOOKUP(T$10,Table2[[#Headers],[TRMT2A]:[FCGR1B]],Table2[[#This Row],[TRMT2A]:[FCGR1B]]))</f>
        <v/>
      </c>
      <c r="U96" t="str" cm="1">
        <f t="array" ref="U96">CLEAN(_xlfn.XLOOKUP(U$10,Table2[[#Headers],[TRMT2A]:[FCGR1B]],Table2[[#This Row],[TRMT2A]:[FCGR1B]]))</f>
        <v/>
      </c>
      <c r="V96" t="e">
        <f t="shared" si="25"/>
        <v>#VALUE!</v>
      </c>
      <c r="W96" t="e" cm="1">
        <f t="array" ref="W96">INDEX('Lookup Tables'!K$4:K$337,MATCH(TRUE,INDEX('Lookup Tables'!J$4:J$337&gt;V96,0),))</f>
        <v>#N/A</v>
      </c>
      <c r="X96" t="str">
        <f t="shared" si="26"/>
        <v/>
      </c>
      <c r="Z96" t="str" cm="1">
        <f t="array" ref="Z96">CLEAN(_xlfn.XLOOKUP(Z$10,Table2[[#Headers],[TRMT2A]:[FCGR1B]],Table2[[#This Row],[TRMT2A]:[FCGR1B]]))</f>
        <v/>
      </c>
      <c r="AA96" t="str" cm="1">
        <f t="array" ref="AA96">CLEAN(_xlfn.XLOOKUP(AA$10,Table2[[#Headers],[TRMT2A]:[FCGR1B]],Table2[[#This Row],[TRMT2A]:[FCGR1B]]))</f>
        <v/>
      </c>
      <c r="AB96" t="e">
        <f t="shared" si="27"/>
        <v>#VALUE!</v>
      </c>
      <c r="AC96" t="e" cm="1">
        <f t="array" ref="AC96">INDEX('Lookup Tables'!N$4:N$337,MATCH(TRUE,INDEX('Lookup Tables'!M$4:M$337&gt;AB96,0),))</f>
        <v>#N/A</v>
      </c>
      <c r="AD96" t="str">
        <f t="shared" si="28"/>
        <v/>
      </c>
      <c r="AF96" t="str" cm="1">
        <f t="array" ref="AF96">CLEAN(_xlfn.XLOOKUP(AF$10,Table2[[#Headers],[TRMT2A]:[FCGR1B]],Table2[[#This Row],[TRMT2A]:[FCGR1B]]))</f>
        <v/>
      </c>
      <c r="AG96" t="str" cm="1">
        <f t="array" ref="AG96">CLEAN(_xlfn.XLOOKUP(AG$10,Table2[[#Headers],[TRMT2A]:[FCGR1B]],Table2[[#This Row],[TRMT2A]:[FCGR1B]]))</f>
        <v/>
      </c>
      <c r="AH96" t="e">
        <f t="shared" si="29"/>
        <v>#VALUE!</v>
      </c>
      <c r="AI96" t="e" cm="1">
        <f t="array" ref="AI96">INDEX('Lookup Tables'!Q$4:Q$337,MATCH(TRUE,INDEX('Lookup Tables'!P$4:P$337&gt;AH96,0),))</f>
        <v>#N/A</v>
      </c>
      <c r="AJ96" t="str">
        <f t="shared" si="30"/>
        <v/>
      </c>
      <c r="AL96" t="str" cm="1">
        <f t="array" ref="AL96">CLEAN(_xlfn.XLOOKUP(AL$10,Table2[[#Headers],[TRMT2A]:[FCGR1B]],Table2[[#This Row],[TRMT2A]:[FCGR1B]]))</f>
        <v/>
      </c>
      <c r="AM96" t="str" cm="1">
        <f t="array" ref="AM96">CLEAN(_xlfn.XLOOKUP(AM$10,Table2[[#Headers],[TRMT2A]:[FCGR1B]],Table2[[#This Row],[TRMT2A]:[FCGR1B]]))</f>
        <v/>
      </c>
      <c r="AN96" t="e">
        <f t="shared" si="31"/>
        <v>#VALUE!</v>
      </c>
      <c r="AO96" t="e" cm="1">
        <f t="array" ref="AO96">INDEX('Lookup Tables'!T$4:T$337,MATCH(TRUE,INDEX('Lookup Tables'!S$4:S$337&gt;AN96,0),))</f>
        <v>#N/A</v>
      </c>
      <c r="AP96" t="str">
        <f t="shared" si="32"/>
        <v/>
      </c>
      <c r="AR96" t="str" cm="1">
        <f t="array" ref="AR96">CLEAN(_xlfn.XLOOKUP(AR$10,Table2[[#Headers],[TRMT2A]:[FCGR1B]],Table2[[#This Row],[TRMT2A]:[FCGR1B]]))</f>
        <v/>
      </c>
      <c r="AS96" t="str" cm="1">
        <f t="array" ref="AS96">CLEAN(_xlfn.XLOOKUP(AS$10,Table2[[#Headers],[TRMT2A]:[FCGR1B]],Table2[[#This Row],[TRMT2A]:[FCGR1B]]))</f>
        <v/>
      </c>
      <c r="AT96" t="e">
        <f t="shared" si="33"/>
        <v>#VALUE!</v>
      </c>
      <c r="AU96" t="e" cm="1">
        <f t="array" ref="AU96">INDEX('Lookup Tables'!W$4:W$337,MATCH(TRUE,INDEX('Lookup Tables'!V$4:V$337&gt;AT96,0),))</f>
        <v>#N/A</v>
      </c>
      <c r="AV96" t="str">
        <f t="shared" si="34"/>
        <v/>
      </c>
      <c r="AX96" t="str" cm="1">
        <f t="array" ref="AX96">CLEAN(_xlfn.XLOOKUP(AX$10,Table2[[#Headers],[TRMT2A]:[FCGR1B]],Table2[[#This Row],[TRMT2A]:[FCGR1B]]))</f>
        <v/>
      </c>
      <c r="AY96" t="str" cm="1">
        <f t="array" ref="AY96">CLEAN(_xlfn.XLOOKUP(AY$10,Table2[[#Headers],[TRMT2A]:[FCGR1B]],Table2[[#This Row],[TRMT2A]:[FCGR1B]]))</f>
        <v/>
      </c>
      <c r="AZ96" t="e">
        <f t="shared" si="35"/>
        <v>#VALUE!</v>
      </c>
      <c r="BA96" t="e" cm="1">
        <f t="array" ref="BA96">INDEX('Lookup Tables'!Z$4:Z$337,MATCH(TRUE,INDEX('Lookup Tables'!Y$4:Y$337&gt;AZ96,0),))</f>
        <v>#N/A</v>
      </c>
      <c r="BB96" t="str">
        <f t="shared" si="36"/>
        <v/>
      </c>
      <c r="BD96" t="e">
        <f t="shared" si="37"/>
        <v>#DIV/0!</v>
      </c>
    </row>
    <row r="97" spans="1:56">
      <c r="A97">
        <f>'Input Output'!A97</f>
        <v>0</v>
      </c>
      <c r="B97" t="str" cm="1">
        <f t="array" ref="B97">CLEAN(_xlfn.XLOOKUP(B$10,Table2[[#Headers],[TRMT2A]:[FCGR1B]],Table2[[#This Row],[TRMT2A]:[FCGR1B]]))</f>
        <v/>
      </c>
      <c r="C97" t="str" cm="1">
        <f t="array" ref="C97">CLEAN(_xlfn.XLOOKUP(C$10,Table2[[#Headers],[TRMT2A]:[FCGR1B]],Table2[[#This Row],[TRMT2A]:[FCGR1B]]))</f>
        <v/>
      </c>
      <c r="D97" t="e">
        <f t="shared" si="19"/>
        <v>#VALUE!</v>
      </c>
      <c r="E97" t="e" cm="1">
        <f t="array" ref="E97">INDEX('Lookup Tables'!B$4:B$337,MATCH(TRUE,INDEX('Lookup Tables'!A$4:A$337&gt;D97,0),))</f>
        <v>#N/A</v>
      </c>
      <c r="F97" t="str">
        <f t="shared" si="20"/>
        <v/>
      </c>
      <c r="H97" t="str" cm="1">
        <f t="array" ref="H97">CLEAN(_xlfn.XLOOKUP(H$10,Table2[[#Headers],[TRMT2A]:[FCGR1B]],Table2[[#This Row],[TRMT2A]:[FCGR1B]]))</f>
        <v/>
      </c>
      <c r="I97" t="str" cm="1">
        <f t="array" ref="I97">CLEAN(_xlfn.XLOOKUP(I$10,Table2[[#Headers],[TRMT2A]:[FCGR1B]],Table2[[#This Row],[TRMT2A]:[FCGR1B]]))</f>
        <v/>
      </c>
      <c r="J97" t="e">
        <f t="shared" si="21"/>
        <v>#VALUE!</v>
      </c>
      <c r="K97" t="e" cm="1">
        <f t="array" ref="K97">INDEX('Lookup Tables'!E$4:E$337,MATCH(TRUE,INDEX('Lookup Tables'!D$4:D$337&gt;J97,0),))</f>
        <v>#N/A</v>
      </c>
      <c r="L97" t="str">
        <f t="shared" si="22"/>
        <v/>
      </c>
      <c r="N97" t="str" cm="1">
        <f t="array" ref="N97">CLEAN(_xlfn.XLOOKUP(N$10,Table2[[#Headers],[TRMT2A]:[FCGR1B]],Table2[[#This Row],[TRMT2A]:[FCGR1B]]))</f>
        <v/>
      </c>
      <c r="O97" t="str" cm="1">
        <f t="array" ref="O97">CLEAN(_xlfn.XLOOKUP(O$10,Table2[[#Headers],[TRMT2A]:[FCGR1B]],Table2[[#This Row],[TRMT2A]:[FCGR1B]]))</f>
        <v/>
      </c>
      <c r="P97" t="e">
        <f t="shared" si="23"/>
        <v>#VALUE!</v>
      </c>
      <c r="Q97" t="e" cm="1">
        <f t="array" ref="Q97">INDEX('Lookup Tables'!H$4:H$337,MATCH(TRUE,INDEX('Lookup Tables'!G$4:G$337&gt;P97,0),))</f>
        <v>#N/A</v>
      </c>
      <c r="R97" t="str">
        <f t="shared" si="24"/>
        <v/>
      </c>
      <c r="T97" t="str" cm="1">
        <f t="array" ref="T97">CLEAN(_xlfn.XLOOKUP(T$10,Table2[[#Headers],[TRMT2A]:[FCGR1B]],Table2[[#This Row],[TRMT2A]:[FCGR1B]]))</f>
        <v/>
      </c>
      <c r="U97" t="str" cm="1">
        <f t="array" ref="U97">CLEAN(_xlfn.XLOOKUP(U$10,Table2[[#Headers],[TRMT2A]:[FCGR1B]],Table2[[#This Row],[TRMT2A]:[FCGR1B]]))</f>
        <v/>
      </c>
      <c r="V97" t="e">
        <f t="shared" si="25"/>
        <v>#VALUE!</v>
      </c>
      <c r="W97" t="e" cm="1">
        <f t="array" ref="W97">INDEX('Lookup Tables'!K$4:K$337,MATCH(TRUE,INDEX('Lookup Tables'!J$4:J$337&gt;V97,0),))</f>
        <v>#N/A</v>
      </c>
      <c r="X97" t="str">
        <f t="shared" si="26"/>
        <v/>
      </c>
      <c r="Z97" t="str" cm="1">
        <f t="array" ref="Z97">CLEAN(_xlfn.XLOOKUP(Z$10,Table2[[#Headers],[TRMT2A]:[FCGR1B]],Table2[[#This Row],[TRMT2A]:[FCGR1B]]))</f>
        <v/>
      </c>
      <c r="AA97" t="str" cm="1">
        <f t="array" ref="AA97">CLEAN(_xlfn.XLOOKUP(AA$10,Table2[[#Headers],[TRMT2A]:[FCGR1B]],Table2[[#This Row],[TRMT2A]:[FCGR1B]]))</f>
        <v/>
      </c>
      <c r="AB97" t="e">
        <f t="shared" si="27"/>
        <v>#VALUE!</v>
      </c>
      <c r="AC97" t="e" cm="1">
        <f t="array" ref="AC97">INDEX('Lookup Tables'!N$4:N$337,MATCH(TRUE,INDEX('Lookup Tables'!M$4:M$337&gt;AB97,0),))</f>
        <v>#N/A</v>
      </c>
      <c r="AD97" t="str">
        <f t="shared" si="28"/>
        <v/>
      </c>
      <c r="AF97" t="str" cm="1">
        <f t="array" ref="AF97">CLEAN(_xlfn.XLOOKUP(AF$10,Table2[[#Headers],[TRMT2A]:[FCGR1B]],Table2[[#This Row],[TRMT2A]:[FCGR1B]]))</f>
        <v/>
      </c>
      <c r="AG97" t="str" cm="1">
        <f t="array" ref="AG97">CLEAN(_xlfn.XLOOKUP(AG$10,Table2[[#Headers],[TRMT2A]:[FCGR1B]],Table2[[#This Row],[TRMT2A]:[FCGR1B]]))</f>
        <v/>
      </c>
      <c r="AH97" t="e">
        <f t="shared" si="29"/>
        <v>#VALUE!</v>
      </c>
      <c r="AI97" t="e" cm="1">
        <f t="array" ref="AI97">INDEX('Lookup Tables'!Q$4:Q$337,MATCH(TRUE,INDEX('Lookup Tables'!P$4:P$337&gt;AH97,0),))</f>
        <v>#N/A</v>
      </c>
      <c r="AJ97" t="str">
        <f t="shared" si="30"/>
        <v/>
      </c>
      <c r="AL97" t="str" cm="1">
        <f t="array" ref="AL97">CLEAN(_xlfn.XLOOKUP(AL$10,Table2[[#Headers],[TRMT2A]:[FCGR1B]],Table2[[#This Row],[TRMT2A]:[FCGR1B]]))</f>
        <v/>
      </c>
      <c r="AM97" t="str" cm="1">
        <f t="array" ref="AM97">CLEAN(_xlfn.XLOOKUP(AM$10,Table2[[#Headers],[TRMT2A]:[FCGR1B]],Table2[[#This Row],[TRMT2A]:[FCGR1B]]))</f>
        <v/>
      </c>
      <c r="AN97" t="e">
        <f t="shared" si="31"/>
        <v>#VALUE!</v>
      </c>
      <c r="AO97" t="e" cm="1">
        <f t="array" ref="AO97">INDEX('Lookup Tables'!T$4:T$337,MATCH(TRUE,INDEX('Lookup Tables'!S$4:S$337&gt;AN97,0),))</f>
        <v>#N/A</v>
      </c>
      <c r="AP97" t="str">
        <f t="shared" si="32"/>
        <v/>
      </c>
      <c r="AR97" t="str" cm="1">
        <f t="array" ref="AR97">CLEAN(_xlfn.XLOOKUP(AR$10,Table2[[#Headers],[TRMT2A]:[FCGR1B]],Table2[[#This Row],[TRMT2A]:[FCGR1B]]))</f>
        <v/>
      </c>
      <c r="AS97" t="str" cm="1">
        <f t="array" ref="AS97">CLEAN(_xlfn.XLOOKUP(AS$10,Table2[[#Headers],[TRMT2A]:[FCGR1B]],Table2[[#This Row],[TRMT2A]:[FCGR1B]]))</f>
        <v/>
      </c>
      <c r="AT97" t="e">
        <f t="shared" si="33"/>
        <v>#VALUE!</v>
      </c>
      <c r="AU97" t="e" cm="1">
        <f t="array" ref="AU97">INDEX('Lookup Tables'!W$4:W$337,MATCH(TRUE,INDEX('Lookup Tables'!V$4:V$337&gt;AT97,0),))</f>
        <v>#N/A</v>
      </c>
      <c r="AV97" t="str">
        <f t="shared" si="34"/>
        <v/>
      </c>
      <c r="AX97" t="str" cm="1">
        <f t="array" ref="AX97">CLEAN(_xlfn.XLOOKUP(AX$10,Table2[[#Headers],[TRMT2A]:[FCGR1B]],Table2[[#This Row],[TRMT2A]:[FCGR1B]]))</f>
        <v/>
      </c>
      <c r="AY97" t="str" cm="1">
        <f t="array" ref="AY97">CLEAN(_xlfn.XLOOKUP(AY$10,Table2[[#Headers],[TRMT2A]:[FCGR1B]],Table2[[#This Row],[TRMT2A]:[FCGR1B]]))</f>
        <v/>
      </c>
      <c r="AZ97" t="e">
        <f t="shared" si="35"/>
        <v>#VALUE!</v>
      </c>
      <c r="BA97" t="e" cm="1">
        <f t="array" ref="BA97">INDEX('Lookup Tables'!Z$4:Z$337,MATCH(TRUE,INDEX('Lookup Tables'!Y$4:Y$337&gt;AZ97,0),))</f>
        <v>#N/A</v>
      </c>
      <c r="BB97" t="str">
        <f t="shared" si="36"/>
        <v/>
      </c>
      <c r="BD97" t="e">
        <f t="shared" si="37"/>
        <v>#DIV/0!</v>
      </c>
    </row>
    <row r="98" spans="1:56">
      <c r="A98">
        <f>'Input Output'!A98</f>
        <v>0</v>
      </c>
      <c r="B98" t="str" cm="1">
        <f t="array" ref="B98">CLEAN(_xlfn.XLOOKUP(B$10,Table2[[#Headers],[TRMT2A]:[FCGR1B]],Table2[[#This Row],[TRMT2A]:[FCGR1B]]))</f>
        <v/>
      </c>
      <c r="C98" t="str" cm="1">
        <f t="array" ref="C98">CLEAN(_xlfn.XLOOKUP(C$10,Table2[[#Headers],[TRMT2A]:[FCGR1B]],Table2[[#This Row],[TRMT2A]:[FCGR1B]]))</f>
        <v/>
      </c>
      <c r="D98" t="e">
        <f t="shared" si="19"/>
        <v>#VALUE!</v>
      </c>
      <c r="E98" t="e" cm="1">
        <f t="array" ref="E98">INDEX('Lookup Tables'!B$4:B$337,MATCH(TRUE,INDEX('Lookup Tables'!A$4:A$337&gt;D98,0),))</f>
        <v>#N/A</v>
      </c>
      <c r="F98" t="str">
        <f t="shared" si="20"/>
        <v/>
      </c>
      <c r="H98" t="str" cm="1">
        <f t="array" ref="H98">CLEAN(_xlfn.XLOOKUP(H$10,Table2[[#Headers],[TRMT2A]:[FCGR1B]],Table2[[#This Row],[TRMT2A]:[FCGR1B]]))</f>
        <v/>
      </c>
      <c r="I98" t="str" cm="1">
        <f t="array" ref="I98">CLEAN(_xlfn.XLOOKUP(I$10,Table2[[#Headers],[TRMT2A]:[FCGR1B]],Table2[[#This Row],[TRMT2A]:[FCGR1B]]))</f>
        <v/>
      </c>
      <c r="J98" t="e">
        <f t="shared" si="21"/>
        <v>#VALUE!</v>
      </c>
      <c r="K98" t="e" cm="1">
        <f t="array" ref="K98">INDEX('Lookup Tables'!E$4:E$337,MATCH(TRUE,INDEX('Lookup Tables'!D$4:D$337&gt;J98,0),))</f>
        <v>#N/A</v>
      </c>
      <c r="L98" t="str">
        <f t="shared" si="22"/>
        <v/>
      </c>
      <c r="N98" t="str" cm="1">
        <f t="array" ref="N98">CLEAN(_xlfn.XLOOKUP(N$10,Table2[[#Headers],[TRMT2A]:[FCGR1B]],Table2[[#This Row],[TRMT2A]:[FCGR1B]]))</f>
        <v/>
      </c>
      <c r="O98" t="str" cm="1">
        <f t="array" ref="O98">CLEAN(_xlfn.XLOOKUP(O$10,Table2[[#Headers],[TRMT2A]:[FCGR1B]],Table2[[#This Row],[TRMT2A]:[FCGR1B]]))</f>
        <v/>
      </c>
      <c r="P98" t="e">
        <f t="shared" si="23"/>
        <v>#VALUE!</v>
      </c>
      <c r="Q98" t="e" cm="1">
        <f t="array" ref="Q98">INDEX('Lookup Tables'!H$4:H$337,MATCH(TRUE,INDEX('Lookup Tables'!G$4:G$337&gt;P98,0),))</f>
        <v>#N/A</v>
      </c>
      <c r="R98" t="str">
        <f t="shared" si="24"/>
        <v/>
      </c>
      <c r="T98" t="str" cm="1">
        <f t="array" ref="T98">CLEAN(_xlfn.XLOOKUP(T$10,Table2[[#Headers],[TRMT2A]:[FCGR1B]],Table2[[#This Row],[TRMT2A]:[FCGR1B]]))</f>
        <v/>
      </c>
      <c r="U98" t="str" cm="1">
        <f t="array" ref="U98">CLEAN(_xlfn.XLOOKUP(U$10,Table2[[#Headers],[TRMT2A]:[FCGR1B]],Table2[[#This Row],[TRMT2A]:[FCGR1B]]))</f>
        <v/>
      </c>
      <c r="V98" t="e">
        <f t="shared" si="25"/>
        <v>#VALUE!</v>
      </c>
      <c r="W98" t="e" cm="1">
        <f t="array" ref="W98">INDEX('Lookup Tables'!K$4:K$337,MATCH(TRUE,INDEX('Lookup Tables'!J$4:J$337&gt;V98,0),))</f>
        <v>#N/A</v>
      </c>
      <c r="X98" t="str">
        <f t="shared" si="26"/>
        <v/>
      </c>
      <c r="Z98" t="str" cm="1">
        <f t="array" ref="Z98">CLEAN(_xlfn.XLOOKUP(Z$10,Table2[[#Headers],[TRMT2A]:[FCGR1B]],Table2[[#This Row],[TRMT2A]:[FCGR1B]]))</f>
        <v/>
      </c>
      <c r="AA98" t="str" cm="1">
        <f t="array" ref="AA98">CLEAN(_xlfn.XLOOKUP(AA$10,Table2[[#Headers],[TRMT2A]:[FCGR1B]],Table2[[#This Row],[TRMT2A]:[FCGR1B]]))</f>
        <v/>
      </c>
      <c r="AB98" t="e">
        <f t="shared" si="27"/>
        <v>#VALUE!</v>
      </c>
      <c r="AC98" t="e" cm="1">
        <f t="array" ref="AC98">INDEX('Lookup Tables'!N$4:N$337,MATCH(TRUE,INDEX('Lookup Tables'!M$4:M$337&gt;AB98,0),))</f>
        <v>#N/A</v>
      </c>
      <c r="AD98" t="str">
        <f t="shared" si="28"/>
        <v/>
      </c>
      <c r="AF98" t="str" cm="1">
        <f t="array" ref="AF98">CLEAN(_xlfn.XLOOKUP(AF$10,Table2[[#Headers],[TRMT2A]:[FCGR1B]],Table2[[#This Row],[TRMT2A]:[FCGR1B]]))</f>
        <v/>
      </c>
      <c r="AG98" t="str" cm="1">
        <f t="array" ref="AG98">CLEAN(_xlfn.XLOOKUP(AG$10,Table2[[#Headers],[TRMT2A]:[FCGR1B]],Table2[[#This Row],[TRMT2A]:[FCGR1B]]))</f>
        <v/>
      </c>
      <c r="AH98" t="e">
        <f t="shared" si="29"/>
        <v>#VALUE!</v>
      </c>
      <c r="AI98" t="e" cm="1">
        <f t="array" ref="AI98">INDEX('Lookup Tables'!Q$4:Q$337,MATCH(TRUE,INDEX('Lookup Tables'!P$4:P$337&gt;AH98,0),))</f>
        <v>#N/A</v>
      </c>
      <c r="AJ98" t="str">
        <f t="shared" si="30"/>
        <v/>
      </c>
      <c r="AL98" t="str" cm="1">
        <f t="array" ref="AL98">CLEAN(_xlfn.XLOOKUP(AL$10,Table2[[#Headers],[TRMT2A]:[FCGR1B]],Table2[[#This Row],[TRMT2A]:[FCGR1B]]))</f>
        <v/>
      </c>
      <c r="AM98" t="str" cm="1">
        <f t="array" ref="AM98">CLEAN(_xlfn.XLOOKUP(AM$10,Table2[[#Headers],[TRMT2A]:[FCGR1B]],Table2[[#This Row],[TRMT2A]:[FCGR1B]]))</f>
        <v/>
      </c>
      <c r="AN98" t="e">
        <f t="shared" si="31"/>
        <v>#VALUE!</v>
      </c>
      <c r="AO98" t="e" cm="1">
        <f t="array" ref="AO98">INDEX('Lookup Tables'!T$4:T$337,MATCH(TRUE,INDEX('Lookup Tables'!S$4:S$337&gt;AN98,0),))</f>
        <v>#N/A</v>
      </c>
      <c r="AP98" t="str">
        <f t="shared" si="32"/>
        <v/>
      </c>
      <c r="AR98" t="str" cm="1">
        <f t="array" ref="AR98">CLEAN(_xlfn.XLOOKUP(AR$10,Table2[[#Headers],[TRMT2A]:[FCGR1B]],Table2[[#This Row],[TRMT2A]:[FCGR1B]]))</f>
        <v/>
      </c>
      <c r="AS98" t="str" cm="1">
        <f t="array" ref="AS98">CLEAN(_xlfn.XLOOKUP(AS$10,Table2[[#Headers],[TRMT2A]:[FCGR1B]],Table2[[#This Row],[TRMT2A]:[FCGR1B]]))</f>
        <v/>
      </c>
      <c r="AT98" t="e">
        <f t="shared" si="33"/>
        <v>#VALUE!</v>
      </c>
      <c r="AU98" t="e" cm="1">
        <f t="array" ref="AU98">INDEX('Lookup Tables'!W$4:W$337,MATCH(TRUE,INDEX('Lookup Tables'!V$4:V$337&gt;AT98,0),))</f>
        <v>#N/A</v>
      </c>
      <c r="AV98" t="str">
        <f t="shared" si="34"/>
        <v/>
      </c>
      <c r="AX98" t="str" cm="1">
        <f t="array" ref="AX98">CLEAN(_xlfn.XLOOKUP(AX$10,Table2[[#Headers],[TRMT2A]:[FCGR1B]],Table2[[#This Row],[TRMT2A]:[FCGR1B]]))</f>
        <v/>
      </c>
      <c r="AY98" t="str" cm="1">
        <f t="array" ref="AY98">CLEAN(_xlfn.XLOOKUP(AY$10,Table2[[#Headers],[TRMT2A]:[FCGR1B]],Table2[[#This Row],[TRMT2A]:[FCGR1B]]))</f>
        <v/>
      </c>
      <c r="AZ98" t="e">
        <f t="shared" si="35"/>
        <v>#VALUE!</v>
      </c>
      <c r="BA98" t="e" cm="1">
        <f t="array" ref="BA98">INDEX('Lookup Tables'!Z$4:Z$337,MATCH(TRUE,INDEX('Lookup Tables'!Y$4:Y$337&gt;AZ98,0),))</f>
        <v>#N/A</v>
      </c>
      <c r="BB98" t="str">
        <f t="shared" si="36"/>
        <v/>
      </c>
      <c r="BD98" t="e">
        <f t="shared" si="37"/>
        <v>#DIV/0!</v>
      </c>
    </row>
    <row r="99" spans="1:56">
      <c r="A99">
        <f>'Input Output'!A99</f>
        <v>0</v>
      </c>
      <c r="B99" t="str" cm="1">
        <f t="array" ref="B99">CLEAN(_xlfn.XLOOKUP(B$10,Table2[[#Headers],[TRMT2A]:[FCGR1B]],Table2[[#This Row],[TRMT2A]:[FCGR1B]]))</f>
        <v/>
      </c>
      <c r="C99" t="str" cm="1">
        <f t="array" ref="C99">CLEAN(_xlfn.XLOOKUP(C$10,Table2[[#Headers],[TRMT2A]:[FCGR1B]],Table2[[#This Row],[TRMT2A]:[FCGR1B]]))</f>
        <v/>
      </c>
      <c r="D99" t="e">
        <f t="shared" si="19"/>
        <v>#VALUE!</v>
      </c>
      <c r="E99" t="e" cm="1">
        <f t="array" ref="E99">INDEX('Lookup Tables'!B$4:B$337,MATCH(TRUE,INDEX('Lookup Tables'!A$4:A$337&gt;D99,0),))</f>
        <v>#N/A</v>
      </c>
      <c r="F99" t="str">
        <f t="shared" si="20"/>
        <v/>
      </c>
      <c r="H99" t="str" cm="1">
        <f t="array" ref="H99">CLEAN(_xlfn.XLOOKUP(H$10,Table2[[#Headers],[TRMT2A]:[FCGR1B]],Table2[[#This Row],[TRMT2A]:[FCGR1B]]))</f>
        <v/>
      </c>
      <c r="I99" t="str" cm="1">
        <f t="array" ref="I99">CLEAN(_xlfn.XLOOKUP(I$10,Table2[[#Headers],[TRMT2A]:[FCGR1B]],Table2[[#This Row],[TRMT2A]:[FCGR1B]]))</f>
        <v/>
      </c>
      <c r="J99" t="e">
        <f t="shared" si="21"/>
        <v>#VALUE!</v>
      </c>
      <c r="K99" t="e" cm="1">
        <f t="array" ref="K99">INDEX('Lookup Tables'!E$4:E$337,MATCH(TRUE,INDEX('Lookup Tables'!D$4:D$337&gt;J99,0),))</f>
        <v>#N/A</v>
      </c>
      <c r="L99" t="str">
        <f t="shared" si="22"/>
        <v/>
      </c>
      <c r="N99" t="str" cm="1">
        <f t="array" ref="N99">CLEAN(_xlfn.XLOOKUP(N$10,Table2[[#Headers],[TRMT2A]:[FCGR1B]],Table2[[#This Row],[TRMT2A]:[FCGR1B]]))</f>
        <v/>
      </c>
      <c r="O99" t="str" cm="1">
        <f t="array" ref="O99">CLEAN(_xlfn.XLOOKUP(O$10,Table2[[#Headers],[TRMT2A]:[FCGR1B]],Table2[[#This Row],[TRMT2A]:[FCGR1B]]))</f>
        <v/>
      </c>
      <c r="P99" t="e">
        <f t="shared" si="23"/>
        <v>#VALUE!</v>
      </c>
      <c r="Q99" t="e" cm="1">
        <f t="array" ref="Q99">INDEX('Lookup Tables'!H$4:H$337,MATCH(TRUE,INDEX('Lookup Tables'!G$4:G$337&gt;P99,0),))</f>
        <v>#N/A</v>
      </c>
      <c r="R99" t="str">
        <f t="shared" si="24"/>
        <v/>
      </c>
      <c r="T99" t="str" cm="1">
        <f t="array" ref="T99">CLEAN(_xlfn.XLOOKUP(T$10,Table2[[#Headers],[TRMT2A]:[FCGR1B]],Table2[[#This Row],[TRMT2A]:[FCGR1B]]))</f>
        <v/>
      </c>
      <c r="U99" t="str" cm="1">
        <f t="array" ref="U99">CLEAN(_xlfn.XLOOKUP(U$10,Table2[[#Headers],[TRMT2A]:[FCGR1B]],Table2[[#This Row],[TRMT2A]:[FCGR1B]]))</f>
        <v/>
      </c>
      <c r="V99" t="e">
        <f t="shared" si="25"/>
        <v>#VALUE!</v>
      </c>
      <c r="W99" t="e" cm="1">
        <f t="array" ref="W99">INDEX('Lookup Tables'!K$4:K$337,MATCH(TRUE,INDEX('Lookup Tables'!J$4:J$337&gt;V99,0),))</f>
        <v>#N/A</v>
      </c>
      <c r="X99" t="str">
        <f t="shared" si="26"/>
        <v/>
      </c>
      <c r="Z99" t="str" cm="1">
        <f t="array" ref="Z99">CLEAN(_xlfn.XLOOKUP(Z$10,Table2[[#Headers],[TRMT2A]:[FCGR1B]],Table2[[#This Row],[TRMT2A]:[FCGR1B]]))</f>
        <v/>
      </c>
      <c r="AA99" t="str" cm="1">
        <f t="array" ref="AA99">CLEAN(_xlfn.XLOOKUP(AA$10,Table2[[#Headers],[TRMT2A]:[FCGR1B]],Table2[[#This Row],[TRMT2A]:[FCGR1B]]))</f>
        <v/>
      </c>
      <c r="AB99" t="e">
        <f t="shared" si="27"/>
        <v>#VALUE!</v>
      </c>
      <c r="AC99" t="e" cm="1">
        <f t="array" ref="AC99">INDEX('Lookup Tables'!N$4:N$337,MATCH(TRUE,INDEX('Lookup Tables'!M$4:M$337&gt;AB99,0),))</f>
        <v>#N/A</v>
      </c>
      <c r="AD99" t="str">
        <f t="shared" si="28"/>
        <v/>
      </c>
      <c r="AF99" t="str" cm="1">
        <f t="array" ref="AF99">CLEAN(_xlfn.XLOOKUP(AF$10,Table2[[#Headers],[TRMT2A]:[FCGR1B]],Table2[[#This Row],[TRMT2A]:[FCGR1B]]))</f>
        <v/>
      </c>
      <c r="AG99" t="str" cm="1">
        <f t="array" ref="AG99">CLEAN(_xlfn.XLOOKUP(AG$10,Table2[[#Headers],[TRMT2A]:[FCGR1B]],Table2[[#This Row],[TRMT2A]:[FCGR1B]]))</f>
        <v/>
      </c>
      <c r="AH99" t="e">
        <f t="shared" si="29"/>
        <v>#VALUE!</v>
      </c>
      <c r="AI99" t="e" cm="1">
        <f t="array" ref="AI99">INDEX('Lookup Tables'!Q$4:Q$337,MATCH(TRUE,INDEX('Lookup Tables'!P$4:P$337&gt;AH99,0),))</f>
        <v>#N/A</v>
      </c>
      <c r="AJ99" t="str">
        <f t="shared" si="30"/>
        <v/>
      </c>
      <c r="AL99" t="str" cm="1">
        <f t="array" ref="AL99">CLEAN(_xlfn.XLOOKUP(AL$10,Table2[[#Headers],[TRMT2A]:[FCGR1B]],Table2[[#This Row],[TRMT2A]:[FCGR1B]]))</f>
        <v/>
      </c>
      <c r="AM99" t="str" cm="1">
        <f t="array" ref="AM99">CLEAN(_xlfn.XLOOKUP(AM$10,Table2[[#Headers],[TRMT2A]:[FCGR1B]],Table2[[#This Row],[TRMT2A]:[FCGR1B]]))</f>
        <v/>
      </c>
      <c r="AN99" t="e">
        <f t="shared" si="31"/>
        <v>#VALUE!</v>
      </c>
      <c r="AO99" t="e" cm="1">
        <f t="array" ref="AO99">INDEX('Lookup Tables'!T$4:T$337,MATCH(TRUE,INDEX('Lookup Tables'!S$4:S$337&gt;AN99,0),))</f>
        <v>#N/A</v>
      </c>
      <c r="AP99" t="str">
        <f t="shared" si="32"/>
        <v/>
      </c>
      <c r="AR99" t="str" cm="1">
        <f t="array" ref="AR99">CLEAN(_xlfn.XLOOKUP(AR$10,Table2[[#Headers],[TRMT2A]:[FCGR1B]],Table2[[#This Row],[TRMT2A]:[FCGR1B]]))</f>
        <v/>
      </c>
      <c r="AS99" t="str" cm="1">
        <f t="array" ref="AS99">CLEAN(_xlfn.XLOOKUP(AS$10,Table2[[#Headers],[TRMT2A]:[FCGR1B]],Table2[[#This Row],[TRMT2A]:[FCGR1B]]))</f>
        <v/>
      </c>
      <c r="AT99" t="e">
        <f t="shared" si="33"/>
        <v>#VALUE!</v>
      </c>
      <c r="AU99" t="e" cm="1">
        <f t="array" ref="AU99">INDEX('Lookup Tables'!W$4:W$337,MATCH(TRUE,INDEX('Lookup Tables'!V$4:V$337&gt;AT99,0),))</f>
        <v>#N/A</v>
      </c>
      <c r="AV99" t="str">
        <f t="shared" si="34"/>
        <v/>
      </c>
      <c r="AX99" t="str" cm="1">
        <f t="array" ref="AX99">CLEAN(_xlfn.XLOOKUP(AX$10,Table2[[#Headers],[TRMT2A]:[FCGR1B]],Table2[[#This Row],[TRMT2A]:[FCGR1B]]))</f>
        <v/>
      </c>
      <c r="AY99" t="str" cm="1">
        <f t="array" ref="AY99">CLEAN(_xlfn.XLOOKUP(AY$10,Table2[[#Headers],[TRMT2A]:[FCGR1B]],Table2[[#This Row],[TRMT2A]:[FCGR1B]]))</f>
        <v/>
      </c>
      <c r="AZ99" t="e">
        <f t="shared" si="35"/>
        <v>#VALUE!</v>
      </c>
      <c r="BA99" t="e" cm="1">
        <f t="array" ref="BA99">INDEX('Lookup Tables'!Z$4:Z$337,MATCH(TRUE,INDEX('Lookup Tables'!Y$4:Y$337&gt;AZ99,0),))</f>
        <v>#N/A</v>
      </c>
      <c r="BB99" t="str">
        <f t="shared" si="36"/>
        <v/>
      </c>
      <c r="BD99" t="e">
        <f t="shared" si="37"/>
        <v>#DIV/0!</v>
      </c>
    </row>
    <row r="100" spans="1:56">
      <c r="A100">
        <f>'Input Output'!A100</f>
        <v>0</v>
      </c>
      <c r="B100" t="str" cm="1">
        <f t="array" ref="B100">CLEAN(_xlfn.XLOOKUP(B$10,Table2[[#Headers],[TRMT2A]:[FCGR1B]],Table2[[#This Row],[TRMT2A]:[FCGR1B]]))</f>
        <v/>
      </c>
      <c r="C100" t="str" cm="1">
        <f t="array" ref="C100">CLEAN(_xlfn.XLOOKUP(C$10,Table2[[#Headers],[TRMT2A]:[FCGR1B]],Table2[[#This Row],[TRMT2A]:[FCGR1B]]))</f>
        <v/>
      </c>
      <c r="D100" t="e">
        <f t="shared" si="19"/>
        <v>#VALUE!</v>
      </c>
      <c r="E100" t="e" cm="1">
        <f t="array" ref="E100">INDEX('Lookup Tables'!B$4:B$337,MATCH(TRUE,INDEX('Lookup Tables'!A$4:A$337&gt;D100,0),))</f>
        <v>#N/A</v>
      </c>
      <c r="F100" t="str">
        <f t="shared" si="20"/>
        <v/>
      </c>
      <c r="H100" t="str" cm="1">
        <f t="array" ref="H100">CLEAN(_xlfn.XLOOKUP(H$10,Table2[[#Headers],[TRMT2A]:[FCGR1B]],Table2[[#This Row],[TRMT2A]:[FCGR1B]]))</f>
        <v/>
      </c>
      <c r="I100" t="str" cm="1">
        <f t="array" ref="I100">CLEAN(_xlfn.XLOOKUP(I$10,Table2[[#Headers],[TRMT2A]:[FCGR1B]],Table2[[#This Row],[TRMT2A]:[FCGR1B]]))</f>
        <v/>
      </c>
      <c r="J100" t="e">
        <f t="shared" si="21"/>
        <v>#VALUE!</v>
      </c>
      <c r="K100" t="e" cm="1">
        <f t="array" ref="K100">INDEX('Lookup Tables'!E$4:E$337,MATCH(TRUE,INDEX('Lookup Tables'!D$4:D$337&gt;J100,0),))</f>
        <v>#N/A</v>
      </c>
      <c r="L100" t="str">
        <f t="shared" si="22"/>
        <v/>
      </c>
      <c r="N100" t="str" cm="1">
        <f t="array" ref="N100">CLEAN(_xlfn.XLOOKUP(N$10,Table2[[#Headers],[TRMT2A]:[FCGR1B]],Table2[[#This Row],[TRMT2A]:[FCGR1B]]))</f>
        <v/>
      </c>
      <c r="O100" t="str" cm="1">
        <f t="array" ref="O100">CLEAN(_xlfn.XLOOKUP(O$10,Table2[[#Headers],[TRMT2A]:[FCGR1B]],Table2[[#This Row],[TRMT2A]:[FCGR1B]]))</f>
        <v/>
      </c>
      <c r="P100" t="e">
        <f t="shared" si="23"/>
        <v>#VALUE!</v>
      </c>
      <c r="Q100" t="e" cm="1">
        <f t="array" ref="Q100">INDEX('Lookup Tables'!H$4:H$337,MATCH(TRUE,INDEX('Lookup Tables'!G$4:G$337&gt;P100,0),))</f>
        <v>#N/A</v>
      </c>
      <c r="R100" t="str">
        <f t="shared" si="24"/>
        <v/>
      </c>
      <c r="T100" t="str" cm="1">
        <f t="array" ref="T100">CLEAN(_xlfn.XLOOKUP(T$10,Table2[[#Headers],[TRMT2A]:[FCGR1B]],Table2[[#This Row],[TRMT2A]:[FCGR1B]]))</f>
        <v/>
      </c>
      <c r="U100" t="str" cm="1">
        <f t="array" ref="U100">CLEAN(_xlfn.XLOOKUP(U$10,Table2[[#Headers],[TRMT2A]:[FCGR1B]],Table2[[#This Row],[TRMT2A]:[FCGR1B]]))</f>
        <v/>
      </c>
      <c r="V100" t="e">
        <f t="shared" si="25"/>
        <v>#VALUE!</v>
      </c>
      <c r="W100" t="e" cm="1">
        <f t="array" ref="W100">INDEX('Lookup Tables'!K$4:K$337,MATCH(TRUE,INDEX('Lookup Tables'!J$4:J$337&gt;V100,0),))</f>
        <v>#N/A</v>
      </c>
      <c r="X100" t="str">
        <f t="shared" si="26"/>
        <v/>
      </c>
      <c r="Z100" t="str" cm="1">
        <f t="array" ref="Z100">CLEAN(_xlfn.XLOOKUP(Z$10,Table2[[#Headers],[TRMT2A]:[FCGR1B]],Table2[[#This Row],[TRMT2A]:[FCGR1B]]))</f>
        <v/>
      </c>
      <c r="AA100" t="str" cm="1">
        <f t="array" ref="AA100">CLEAN(_xlfn.XLOOKUP(AA$10,Table2[[#Headers],[TRMT2A]:[FCGR1B]],Table2[[#This Row],[TRMT2A]:[FCGR1B]]))</f>
        <v/>
      </c>
      <c r="AB100" t="e">
        <f t="shared" si="27"/>
        <v>#VALUE!</v>
      </c>
      <c r="AC100" t="e" cm="1">
        <f t="array" ref="AC100">INDEX('Lookup Tables'!N$4:N$337,MATCH(TRUE,INDEX('Lookup Tables'!M$4:M$337&gt;AB100,0),))</f>
        <v>#N/A</v>
      </c>
      <c r="AD100" t="str">
        <f t="shared" si="28"/>
        <v/>
      </c>
      <c r="AF100" t="str" cm="1">
        <f t="array" ref="AF100">CLEAN(_xlfn.XLOOKUP(AF$10,Table2[[#Headers],[TRMT2A]:[FCGR1B]],Table2[[#This Row],[TRMT2A]:[FCGR1B]]))</f>
        <v/>
      </c>
      <c r="AG100" t="str" cm="1">
        <f t="array" ref="AG100">CLEAN(_xlfn.XLOOKUP(AG$10,Table2[[#Headers],[TRMT2A]:[FCGR1B]],Table2[[#This Row],[TRMT2A]:[FCGR1B]]))</f>
        <v/>
      </c>
      <c r="AH100" t="e">
        <f t="shared" si="29"/>
        <v>#VALUE!</v>
      </c>
      <c r="AI100" t="e" cm="1">
        <f t="array" ref="AI100">INDEX('Lookup Tables'!Q$4:Q$337,MATCH(TRUE,INDEX('Lookup Tables'!P$4:P$337&gt;AH100,0),))</f>
        <v>#N/A</v>
      </c>
      <c r="AJ100" t="str">
        <f t="shared" si="30"/>
        <v/>
      </c>
      <c r="AL100" t="str" cm="1">
        <f t="array" ref="AL100">CLEAN(_xlfn.XLOOKUP(AL$10,Table2[[#Headers],[TRMT2A]:[FCGR1B]],Table2[[#This Row],[TRMT2A]:[FCGR1B]]))</f>
        <v/>
      </c>
      <c r="AM100" t="str" cm="1">
        <f t="array" ref="AM100">CLEAN(_xlfn.XLOOKUP(AM$10,Table2[[#Headers],[TRMT2A]:[FCGR1B]],Table2[[#This Row],[TRMT2A]:[FCGR1B]]))</f>
        <v/>
      </c>
      <c r="AN100" t="e">
        <f t="shared" si="31"/>
        <v>#VALUE!</v>
      </c>
      <c r="AO100" t="e" cm="1">
        <f t="array" ref="AO100">INDEX('Lookup Tables'!T$4:T$337,MATCH(TRUE,INDEX('Lookup Tables'!S$4:S$337&gt;AN100,0),))</f>
        <v>#N/A</v>
      </c>
      <c r="AP100" t="str">
        <f t="shared" si="32"/>
        <v/>
      </c>
      <c r="AR100" t="str" cm="1">
        <f t="array" ref="AR100">CLEAN(_xlfn.XLOOKUP(AR$10,Table2[[#Headers],[TRMT2A]:[FCGR1B]],Table2[[#This Row],[TRMT2A]:[FCGR1B]]))</f>
        <v/>
      </c>
      <c r="AS100" t="str" cm="1">
        <f t="array" ref="AS100">CLEAN(_xlfn.XLOOKUP(AS$10,Table2[[#Headers],[TRMT2A]:[FCGR1B]],Table2[[#This Row],[TRMT2A]:[FCGR1B]]))</f>
        <v/>
      </c>
      <c r="AT100" t="e">
        <f t="shared" si="33"/>
        <v>#VALUE!</v>
      </c>
      <c r="AU100" t="e" cm="1">
        <f t="array" ref="AU100">INDEX('Lookup Tables'!W$4:W$337,MATCH(TRUE,INDEX('Lookup Tables'!V$4:V$337&gt;AT100,0),))</f>
        <v>#N/A</v>
      </c>
      <c r="AV100" t="str">
        <f t="shared" si="34"/>
        <v/>
      </c>
      <c r="AX100" t="str" cm="1">
        <f t="array" ref="AX100">CLEAN(_xlfn.XLOOKUP(AX$10,Table2[[#Headers],[TRMT2A]:[FCGR1B]],Table2[[#This Row],[TRMT2A]:[FCGR1B]]))</f>
        <v/>
      </c>
      <c r="AY100" t="str" cm="1">
        <f t="array" ref="AY100">CLEAN(_xlfn.XLOOKUP(AY$10,Table2[[#Headers],[TRMT2A]:[FCGR1B]],Table2[[#This Row],[TRMT2A]:[FCGR1B]]))</f>
        <v/>
      </c>
      <c r="AZ100" t="e">
        <f t="shared" si="35"/>
        <v>#VALUE!</v>
      </c>
      <c r="BA100" t="e" cm="1">
        <f t="array" ref="BA100">INDEX('Lookup Tables'!Z$4:Z$337,MATCH(TRUE,INDEX('Lookup Tables'!Y$4:Y$337&gt;AZ100,0),))</f>
        <v>#N/A</v>
      </c>
      <c r="BB100" t="str">
        <f t="shared" si="36"/>
        <v/>
      </c>
      <c r="BD100" t="e">
        <f t="shared" si="37"/>
        <v>#DIV/0!</v>
      </c>
    </row>
    <row r="101" spans="1:56">
      <c r="A101">
        <f>'Input Output'!A101</f>
        <v>0</v>
      </c>
      <c r="B101" t="str" cm="1">
        <f t="array" ref="B101">CLEAN(_xlfn.XLOOKUP(B$10,Table2[[#Headers],[TRMT2A]:[FCGR1B]],Table2[[#This Row],[TRMT2A]:[FCGR1B]]))</f>
        <v/>
      </c>
      <c r="C101" t="str" cm="1">
        <f t="array" ref="C101">CLEAN(_xlfn.XLOOKUP(C$10,Table2[[#Headers],[TRMT2A]:[FCGR1B]],Table2[[#This Row],[TRMT2A]:[FCGR1B]]))</f>
        <v/>
      </c>
      <c r="D101" t="e">
        <f t="shared" si="19"/>
        <v>#VALUE!</v>
      </c>
      <c r="E101" t="e" cm="1">
        <f t="array" ref="E101">INDEX('Lookup Tables'!B$4:B$337,MATCH(TRUE,INDEX('Lookup Tables'!A$4:A$337&gt;D101,0),))</f>
        <v>#N/A</v>
      </c>
      <c r="F101" t="str">
        <f t="shared" si="20"/>
        <v/>
      </c>
      <c r="H101" t="str" cm="1">
        <f t="array" ref="H101">CLEAN(_xlfn.XLOOKUP(H$10,Table2[[#Headers],[TRMT2A]:[FCGR1B]],Table2[[#This Row],[TRMT2A]:[FCGR1B]]))</f>
        <v/>
      </c>
      <c r="I101" t="str" cm="1">
        <f t="array" ref="I101">CLEAN(_xlfn.XLOOKUP(I$10,Table2[[#Headers],[TRMT2A]:[FCGR1B]],Table2[[#This Row],[TRMT2A]:[FCGR1B]]))</f>
        <v/>
      </c>
      <c r="J101" t="e">
        <f t="shared" si="21"/>
        <v>#VALUE!</v>
      </c>
      <c r="K101" t="e" cm="1">
        <f t="array" ref="K101">INDEX('Lookup Tables'!E$4:E$337,MATCH(TRUE,INDEX('Lookup Tables'!D$4:D$337&gt;J101,0),))</f>
        <v>#N/A</v>
      </c>
      <c r="L101" t="str">
        <f t="shared" si="22"/>
        <v/>
      </c>
      <c r="N101" t="str" cm="1">
        <f t="array" ref="N101">CLEAN(_xlfn.XLOOKUP(N$10,Table2[[#Headers],[TRMT2A]:[FCGR1B]],Table2[[#This Row],[TRMT2A]:[FCGR1B]]))</f>
        <v/>
      </c>
      <c r="O101" t="str" cm="1">
        <f t="array" ref="O101">CLEAN(_xlfn.XLOOKUP(O$10,Table2[[#Headers],[TRMT2A]:[FCGR1B]],Table2[[#This Row],[TRMT2A]:[FCGR1B]]))</f>
        <v/>
      </c>
      <c r="P101" t="e">
        <f t="shared" si="23"/>
        <v>#VALUE!</v>
      </c>
      <c r="Q101" t="e" cm="1">
        <f t="array" ref="Q101">INDEX('Lookup Tables'!H$4:H$337,MATCH(TRUE,INDEX('Lookup Tables'!G$4:G$337&gt;P101,0),))</f>
        <v>#N/A</v>
      </c>
      <c r="R101" t="str">
        <f t="shared" si="24"/>
        <v/>
      </c>
      <c r="T101" t="str" cm="1">
        <f t="array" ref="T101">CLEAN(_xlfn.XLOOKUP(T$10,Table2[[#Headers],[TRMT2A]:[FCGR1B]],Table2[[#This Row],[TRMT2A]:[FCGR1B]]))</f>
        <v/>
      </c>
      <c r="U101" t="str" cm="1">
        <f t="array" ref="U101">CLEAN(_xlfn.XLOOKUP(U$10,Table2[[#Headers],[TRMT2A]:[FCGR1B]],Table2[[#This Row],[TRMT2A]:[FCGR1B]]))</f>
        <v/>
      </c>
      <c r="V101" t="e">
        <f t="shared" si="25"/>
        <v>#VALUE!</v>
      </c>
      <c r="W101" t="e" cm="1">
        <f t="array" ref="W101">INDEX('Lookup Tables'!K$4:K$337,MATCH(TRUE,INDEX('Lookup Tables'!J$4:J$337&gt;V101,0),))</f>
        <v>#N/A</v>
      </c>
      <c r="X101" t="str">
        <f t="shared" si="26"/>
        <v/>
      </c>
      <c r="Z101" t="str" cm="1">
        <f t="array" ref="Z101">CLEAN(_xlfn.XLOOKUP(Z$10,Table2[[#Headers],[TRMT2A]:[FCGR1B]],Table2[[#This Row],[TRMT2A]:[FCGR1B]]))</f>
        <v/>
      </c>
      <c r="AA101" t="str" cm="1">
        <f t="array" ref="AA101">CLEAN(_xlfn.XLOOKUP(AA$10,Table2[[#Headers],[TRMT2A]:[FCGR1B]],Table2[[#This Row],[TRMT2A]:[FCGR1B]]))</f>
        <v/>
      </c>
      <c r="AB101" t="e">
        <f t="shared" si="27"/>
        <v>#VALUE!</v>
      </c>
      <c r="AC101" t="e" cm="1">
        <f t="array" ref="AC101">INDEX('Lookup Tables'!N$4:N$337,MATCH(TRUE,INDEX('Lookup Tables'!M$4:M$337&gt;AB101,0),))</f>
        <v>#N/A</v>
      </c>
      <c r="AD101" t="str">
        <f t="shared" si="28"/>
        <v/>
      </c>
      <c r="AF101" t="str" cm="1">
        <f t="array" ref="AF101">CLEAN(_xlfn.XLOOKUP(AF$10,Table2[[#Headers],[TRMT2A]:[FCGR1B]],Table2[[#This Row],[TRMT2A]:[FCGR1B]]))</f>
        <v/>
      </c>
      <c r="AG101" t="str" cm="1">
        <f t="array" ref="AG101">CLEAN(_xlfn.XLOOKUP(AG$10,Table2[[#Headers],[TRMT2A]:[FCGR1B]],Table2[[#This Row],[TRMT2A]:[FCGR1B]]))</f>
        <v/>
      </c>
      <c r="AH101" t="e">
        <f t="shared" si="29"/>
        <v>#VALUE!</v>
      </c>
      <c r="AI101" t="e" cm="1">
        <f t="array" ref="AI101">INDEX('Lookup Tables'!Q$4:Q$337,MATCH(TRUE,INDEX('Lookup Tables'!P$4:P$337&gt;AH101,0),))</f>
        <v>#N/A</v>
      </c>
      <c r="AJ101" t="str">
        <f t="shared" si="30"/>
        <v/>
      </c>
      <c r="AL101" t="str" cm="1">
        <f t="array" ref="AL101">CLEAN(_xlfn.XLOOKUP(AL$10,Table2[[#Headers],[TRMT2A]:[FCGR1B]],Table2[[#This Row],[TRMT2A]:[FCGR1B]]))</f>
        <v/>
      </c>
      <c r="AM101" t="str" cm="1">
        <f t="array" ref="AM101">CLEAN(_xlfn.XLOOKUP(AM$10,Table2[[#Headers],[TRMT2A]:[FCGR1B]],Table2[[#This Row],[TRMT2A]:[FCGR1B]]))</f>
        <v/>
      </c>
      <c r="AN101" t="e">
        <f t="shared" si="31"/>
        <v>#VALUE!</v>
      </c>
      <c r="AO101" t="e" cm="1">
        <f t="array" ref="AO101">INDEX('Lookup Tables'!T$4:T$337,MATCH(TRUE,INDEX('Lookup Tables'!S$4:S$337&gt;AN101,0),))</f>
        <v>#N/A</v>
      </c>
      <c r="AP101" t="str">
        <f t="shared" si="32"/>
        <v/>
      </c>
      <c r="AR101" t="str" cm="1">
        <f t="array" ref="AR101">CLEAN(_xlfn.XLOOKUP(AR$10,Table2[[#Headers],[TRMT2A]:[FCGR1B]],Table2[[#This Row],[TRMT2A]:[FCGR1B]]))</f>
        <v/>
      </c>
      <c r="AS101" t="str" cm="1">
        <f t="array" ref="AS101">CLEAN(_xlfn.XLOOKUP(AS$10,Table2[[#Headers],[TRMT2A]:[FCGR1B]],Table2[[#This Row],[TRMT2A]:[FCGR1B]]))</f>
        <v/>
      </c>
      <c r="AT101" t="e">
        <f t="shared" si="33"/>
        <v>#VALUE!</v>
      </c>
      <c r="AU101" t="e" cm="1">
        <f t="array" ref="AU101">INDEX('Lookup Tables'!W$4:W$337,MATCH(TRUE,INDEX('Lookup Tables'!V$4:V$337&gt;AT101,0),))</f>
        <v>#N/A</v>
      </c>
      <c r="AV101" t="str">
        <f t="shared" si="34"/>
        <v/>
      </c>
      <c r="AX101" t="str" cm="1">
        <f t="array" ref="AX101">CLEAN(_xlfn.XLOOKUP(AX$10,Table2[[#Headers],[TRMT2A]:[FCGR1B]],Table2[[#This Row],[TRMT2A]:[FCGR1B]]))</f>
        <v/>
      </c>
      <c r="AY101" t="str" cm="1">
        <f t="array" ref="AY101">CLEAN(_xlfn.XLOOKUP(AY$10,Table2[[#Headers],[TRMT2A]:[FCGR1B]],Table2[[#This Row],[TRMT2A]:[FCGR1B]]))</f>
        <v/>
      </c>
      <c r="AZ101" t="e">
        <f t="shared" si="35"/>
        <v>#VALUE!</v>
      </c>
      <c r="BA101" t="e" cm="1">
        <f t="array" ref="BA101">INDEX('Lookup Tables'!Z$4:Z$337,MATCH(TRUE,INDEX('Lookup Tables'!Y$4:Y$337&gt;AZ101,0),))</f>
        <v>#N/A</v>
      </c>
      <c r="BB101" t="str">
        <f t="shared" si="36"/>
        <v/>
      </c>
      <c r="BD101" t="e">
        <f t="shared" si="37"/>
        <v>#DIV/0!</v>
      </c>
    </row>
    <row r="102" spans="1:56">
      <c r="A102">
        <f>'Input Output'!A102</f>
        <v>0</v>
      </c>
      <c r="B102" t="str" cm="1">
        <f t="array" ref="B102">CLEAN(_xlfn.XLOOKUP(B$10,Table2[[#Headers],[TRMT2A]:[FCGR1B]],Table2[[#This Row],[TRMT2A]:[FCGR1B]]))</f>
        <v/>
      </c>
      <c r="C102" t="str" cm="1">
        <f t="array" ref="C102">CLEAN(_xlfn.XLOOKUP(C$10,Table2[[#Headers],[TRMT2A]:[FCGR1B]],Table2[[#This Row],[TRMT2A]:[FCGR1B]]))</f>
        <v/>
      </c>
      <c r="D102" t="e">
        <f t="shared" si="19"/>
        <v>#VALUE!</v>
      </c>
      <c r="E102" t="e" cm="1">
        <f t="array" ref="E102">INDEX('Lookup Tables'!B$4:B$337,MATCH(TRUE,INDEX('Lookup Tables'!A$4:A$337&gt;D102,0),))</f>
        <v>#N/A</v>
      </c>
      <c r="F102" t="str">
        <f t="shared" si="20"/>
        <v/>
      </c>
      <c r="H102" t="str" cm="1">
        <f t="array" ref="H102">CLEAN(_xlfn.XLOOKUP(H$10,Table2[[#Headers],[TRMT2A]:[FCGR1B]],Table2[[#This Row],[TRMT2A]:[FCGR1B]]))</f>
        <v/>
      </c>
      <c r="I102" t="str" cm="1">
        <f t="array" ref="I102">CLEAN(_xlfn.XLOOKUP(I$10,Table2[[#Headers],[TRMT2A]:[FCGR1B]],Table2[[#This Row],[TRMT2A]:[FCGR1B]]))</f>
        <v/>
      </c>
      <c r="J102" t="e">
        <f t="shared" si="21"/>
        <v>#VALUE!</v>
      </c>
      <c r="K102" t="e" cm="1">
        <f t="array" ref="K102">INDEX('Lookup Tables'!E$4:E$337,MATCH(TRUE,INDEX('Lookup Tables'!D$4:D$337&gt;J102,0),))</f>
        <v>#N/A</v>
      </c>
      <c r="L102" t="str">
        <f t="shared" si="22"/>
        <v/>
      </c>
      <c r="N102" t="str" cm="1">
        <f t="array" ref="N102">CLEAN(_xlfn.XLOOKUP(N$10,Table2[[#Headers],[TRMT2A]:[FCGR1B]],Table2[[#This Row],[TRMT2A]:[FCGR1B]]))</f>
        <v/>
      </c>
      <c r="O102" t="str" cm="1">
        <f t="array" ref="O102">CLEAN(_xlfn.XLOOKUP(O$10,Table2[[#Headers],[TRMT2A]:[FCGR1B]],Table2[[#This Row],[TRMT2A]:[FCGR1B]]))</f>
        <v/>
      </c>
      <c r="P102" t="e">
        <f t="shared" si="23"/>
        <v>#VALUE!</v>
      </c>
      <c r="Q102" t="e" cm="1">
        <f t="array" ref="Q102">INDEX('Lookup Tables'!H$4:H$337,MATCH(TRUE,INDEX('Lookup Tables'!G$4:G$337&gt;P102,0),))</f>
        <v>#N/A</v>
      </c>
      <c r="R102" t="str">
        <f t="shared" si="24"/>
        <v/>
      </c>
      <c r="T102" t="str" cm="1">
        <f t="array" ref="T102">CLEAN(_xlfn.XLOOKUP(T$10,Table2[[#Headers],[TRMT2A]:[FCGR1B]],Table2[[#This Row],[TRMT2A]:[FCGR1B]]))</f>
        <v/>
      </c>
      <c r="U102" t="str" cm="1">
        <f t="array" ref="U102">CLEAN(_xlfn.XLOOKUP(U$10,Table2[[#Headers],[TRMT2A]:[FCGR1B]],Table2[[#This Row],[TRMT2A]:[FCGR1B]]))</f>
        <v/>
      </c>
      <c r="V102" t="e">
        <f t="shared" si="25"/>
        <v>#VALUE!</v>
      </c>
      <c r="W102" t="e" cm="1">
        <f t="array" ref="W102">INDEX('Lookup Tables'!K$4:K$337,MATCH(TRUE,INDEX('Lookup Tables'!J$4:J$337&gt;V102,0),))</f>
        <v>#N/A</v>
      </c>
      <c r="X102" t="str">
        <f t="shared" si="26"/>
        <v/>
      </c>
      <c r="Z102" t="str" cm="1">
        <f t="array" ref="Z102">CLEAN(_xlfn.XLOOKUP(Z$10,Table2[[#Headers],[TRMT2A]:[FCGR1B]],Table2[[#This Row],[TRMT2A]:[FCGR1B]]))</f>
        <v/>
      </c>
      <c r="AA102" t="str" cm="1">
        <f t="array" ref="AA102">CLEAN(_xlfn.XLOOKUP(AA$10,Table2[[#Headers],[TRMT2A]:[FCGR1B]],Table2[[#This Row],[TRMT2A]:[FCGR1B]]))</f>
        <v/>
      </c>
      <c r="AB102" t="e">
        <f t="shared" si="27"/>
        <v>#VALUE!</v>
      </c>
      <c r="AC102" t="e" cm="1">
        <f t="array" ref="AC102">INDEX('Lookup Tables'!N$4:N$337,MATCH(TRUE,INDEX('Lookup Tables'!M$4:M$337&gt;AB102,0),))</f>
        <v>#N/A</v>
      </c>
      <c r="AD102" t="str">
        <f t="shared" si="28"/>
        <v/>
      </c>
      <c r="AF102" t="str" cm="1">
        <f t="array" ref="AF102">CLEAN(_xlfn.XLOOKUP(AF$10,Table2[[#Headers],[TRMT2A]:[FCGR1B]],Table2[[#This Row],[TRMT2A]:[FCGR1B]]))</f>
        <v/>
      </c>
      <c r="AG102" t="str" cm="1">
        <f t="array" ref="AG102">CLEAN(_xlfn.XLOOKUP(AG$10,Table2[[#Headers],[TRMT2A]:[FCGR1B]],Table2[[#This Row],[TRMT2A]:[FCGR1B]]))</f>
        <v/>
      </c>
      <c r="AH102" t="e">
        <f t="shared" si="29"/>
        <v>#VALUE!</v>
      </c>
      <c r="AI102" t="e" cm="1">
        <f t="array" ref="AI102">INDEX('Lookup Tables'!Q$4:Q$337,MATCH(TRUE,INDEX('Lookup Tables'!P$4:P$337&gt;AH102,0),))</f>
        <v>#N/A</v>
      </c>
      <c r="AJ102" t="str">
        <f t="shared" si="30"/>
        <v/>
      </c>
      <c r="AL102" t="str" cm="1">
        <f t="array" ref="AL102">CLEAN(_xlfn.XLOOKUP(AL$10,Table2[[#Headers],[TRMT2A]:[FCGR1B]],Table2[[#This Row],[TRMT2A]:[FCGR1B]]))</f>
        <v/>
      </c>
      <c r="AM102" t="str" cm="1">
        <f t="array" ref="AM102">CLEAN(_xlfn.XLOOKUP(AM$10,Table2[[#Headers],[TRMT2A]:[FCGR1B]],Table2[[#This Row],[TRMT2A]:[FCGR1B]]))</f>
        <v/>
      </c>
      <c r="AN102" t="e">
        <f t="shared" si="31"/>
        <v>#VALUE!</v>
      </c>
      <c r="AO102" t="e" cm="1">
        <f t="array" ref="AO102">INDEX('Lookup Tables'!T$4:T$337,MATCH(TRUE,INDEX('Lookup Tables'!S$4:S$337&gt;AN102,0),))</f>
        <v>#N/A</v>
      </c>
      <c r="AP102" t="str">
        <f t="shared" si="32"/>
        <v/>
      </c>
      <c r="AR102" t="str" cm="1">
        <f t="array" ref="AR102">CLEAN(_xlfn.XLOOKUP(AR$10,Table2[[#Headers],[TRMT2A]:[FCGR1B]],Table2[[#This Row],[TRMT2A]:[FCGR1B]]))</f>
        <v/>
      </c>
      <c r="AS102" t="str" cm="1">
        <f t="array" ref="AS102">CLEAN(_xlfn.XLOOKUP(AS$10,Table2[[#Headers],[TRMT2A]:[FCGR1B]],Table2[[#This Row],[TRMT2A]:[FCGR1B]]))</f>
        <v/>
      </c>
      <c r="AT102" t="e">
        <f t="shared" si="33"/>
        <v>#VALUE!</v>
      </c>
      <c r="AU102" t="e" cm="1">
        <f t="array" ref="AU102">INDEX('Lookup Tables'!W$4:W$337,MATCH(TRUE,INDEX('Lookup Tables'!V$4:V$337&gt;AT102,0),))</f>
        <v>#N/A</v>
      </c>
      <c r="AV102" t="str">
        <f t="shared" si="34"/>
        <v/>
      </c>
      <c r="AX102" t="str" cm="1">
        <f t="array" ref="AX102">CLEAN(_xlfn.XLOOKUP(AX$10,Table2[[#Headers],[TRMT2A]:[FCGR1B]],Table2[[#This Row],[TRMT2A]:[FCGR1B]]))</f>
        <v/>
      </c>
      <c r="AY102" t="str" cm="1">
        <f t="array" ref="AY102">CLEAN(_xlfn.XLOOKUP(AY$10,Table2[[#Headers],[TRMT2A]:[FCGR1B]],Table2[[#This Row],[TRMT2A]:[FCGR1B]]))</f>
        <v/>
      </c>
      <c r="AZ102" t="e">
        <f t="shared" si="35"/>
        <v>#VALUE!</v>
      </c>
      <c r="BA102" t="e" cm="1">
        <f t="array" ref="BA102">INDEX('Lookup Tables'!Z$4:Z$337,MATCH(TRUE,INDEX('Lookup Tables'!Y$4:Y$337&gt;AZ102,0),))</f>
        <v>#N/A</v>
      </c>
      <c r="BB102" t="str">
        <f t="shared" si="36"/>
        <v/>
      </c>
      <c r="BD102" t="e">
        <f t="shared" si="37"/>
        <v>#DIV/0!</v>
      </c>
    </row>
    <row r="103" spans="1:56">
      <c r="A103">
        <f>'Input Output'!A103</f>
        <v>0</v>
      </c>
      <c r="B103" t="str" cm="1">
        <f t="array" ref="B103">CLEAN(_xlfn.XLOOKUP(B$10,Table2[[#Headers],[TRMT2A]:[FCGR1B]],Table2[[#This Row],[TRMT2A]:[FCGR1B]]))</f>
        <v/>
      </c>
      <c r="C103" t="str" cm="1">
        <f t="array" ref="C103">CLEAN(_xlfn.XLOOKUP(C$10,Table2[[#Headers],[TRMT2A]:[FCGR1B]],Table2[[#This Row],[TRMT2A]:[FCGR1B]]))</f>
        <v/>
      </c>
      <c r="D103" t="e">
        <f t="shared" si="19"/>
        <v>#VALUE!</v>
      </c>
      <c r="E103" t="e" cm="1">
        <f t="array" ref="E103">INDEX('Lookup Tables'!B$4:B$337,MATCH(TRUE,INDEX('Lookup Tables'!A$4:A$337&gt;D103,0),))</f>
        <v>#N/A</v>
      </c>
      <c r="F103" t="str">
        <f t="shared" si="20"/>
        <v/>
      </c>
      <c r="H103" t="str" cm="1">
        <f t="array" ref="H103">CLEAN(_xlfn.XLOOKUP(H$10,Table2[[#Headers],[TRMT2A]:[FCGR1B]],Table2[[#This Row],[TRMT2A]:[FCGR1B]]))</f>
        <v/>
      </c>
      <c r="I103" t="str" cm="1">
        <f t="array" ref="I103">CLEAN(_xlfn.XLOOKUP(I$10,Table2[[#Headers],[TRMT2A]:[FCGR1B]],Table2[[#This Row],[TRMT2A]:[FCGR1B]]))</f>
        <v/>
      </c>
      <c r="J103" t="e">
        <f t="shared" si="21"/>
        <v>#VALUE!</v>
      </c>
      <c r="K103" t="e" cm="1">
        <f t="array" ref="K103">INDEX('Lookup Tables'!E$4:E$337,MATCH(TRUE,INDEX('Lookup Tables'!D$4:D$337&gt;J103,0),))</f>
        <v>#N/A</v>
      </c>
      <c r="L103" t="str">
        <f t="shared" si="22"/>
        <v/>
      </c>
      <c r="N103" t="str" cm="1">
        <f t="array" ref="N103">CLEAN(_xlfn.XLOOKUP(N$10,Table2[[#Headers],[TRMT2A]:[FCGR1B]],Table2[[#This Row],[TRMT2A]:[FCGR1B]]))</f>
        <v/>
      </c>
      <c r="O103" t="str" cm="1">
        <f t="array" ref="O103">CLEAN(_xlfn.XLOOKUP(O$10,Table2[[#Headers],[TRMT2A]:[FCGR1B]],Table2[[#This Row],[TRMT2A]:[FCGR1B]]))</f>
        <v/>
      </c>
      <c r="P103" t="e">
        <f t="shared" si="23"/>
        <v>#VALUE!</v>
      </c>
      <c r="Q103" t="e" cm="1">
        <f t="array" ref="Q103">INDEX('Lookup Tables'!H$4:H$337,MATCH(TRUE,INDEX('Lookup Tables'!G$4:G$337&gt;P103,0),))</f>
        <v>#N/A</v>
      </c>
      <c r="R103" t="str">
        <f t="shared" si="24"/>
        <v/>
      </c>
      <c r="T103" t="str" cm="1">
        <f t="array" ref="T103">CLEAN(_xlfn.XLOOKUP(T$10,Table2[[#Headers],[TRMT2A]:[FCGR1B]],Table2[[#This Row],[TRMT2A]:[FCGR1B]]))</f>
        <v/>
      </c>
      <c r="U103" t="str" cm="1">
        <f t="array" ref="U103">CLEAN(_xlfn.XLOOKUP(U$10,Table2[[#Headers],[TRMT2A]:[FCGR1B]],Table2[[#This Row],[TRMT2A]:[FCGR1B]]))</f>
        <v/>
      </c>
      <c r="V103" t="e">
        <f t="shared" si="25"/>
        <v>#VALUE!</v>
      </c>
      <c r="W103" t="e" cm="1">
        <f t="array" ref="W103">INDEX('Lookup Tables'!K$4:K$337,MATCH(TRUE,INDEX('Lookup Tables'!J$4:J$337&gt;V103,0),))</f>
        <v>#N/A</v>
      </c>
      <c r="X103" t="str">
        <f t="shared" si="26"/>
        <v/>
      </c>
      <c r="Z103" t="str" cm="1">
        <f t="array" ref="Z103">CLEAN(_xlfn.XLOOKUP(Z$10,Table2[[#Headers],[TRMT2A]:[FCGR1B]],Table2[[#This Row],[TRMT2A]:[FCGR1B]]))</f>
        <v/>
      </c>
      <c r="AA103" t="str" cm="1">
        <f t="array" ref="AA103">CLEAN(_xlfn.XLOOKUP(AA$10,Table2[[#Headers],[TRMT2A]:[FCGR1B]],Table2[[#This Row],[TRMT2A]:[FCGR1B]]))</f>
        <v/>
      </c>
      <c r="AB103" t="e">
        <f t="shared" si="27"/>
        <v>#VALUE!</v>
      </c>
      <c r="AC103" t="e" cm="1">
        <f t="array" ref="AC103">INDEX('Lookup Tables'!N$4:N$337,MATCH(TRUE,INDEX('Lookup Tables'!M$4:M$337&gt;AB103,0),))</f>
        <v>#N/A</v>
      </c>
      <c r="AD103" t="str">
        <f t="shared" si="28"/>
        <v/>
      </c>
      <c r="AF103" t="str" cm="1">
        <f t="array" ref="AF103">CLEAN(_xlfn.XLOOKUP(AF$10,Table2[[#Headers],[TRMT2A]:[FCGR1B]],Table2[[#This Row],[TRMT2A]:[FCGR1B]]))</f>
        <v/>
      </c>
      <c r="AG103" t="str" cm="1">
        <f t="array" ref="AG103">CLEAN(_xlfn.XLOOKUP(AG$10,Table2[[#Headers],[TRMT2A]:[FCGR1B]],Table2[[#This Row],[TRMT2A]:[FCGR1B]]))</f>
        <v/>
      </c>
      <c r="AH103" t="e">
        <f t="shared" si="29"/>
        <v>#VALUE!</v>
      </c>
      <c r="AI103" t="e" cm="1">
        <f t="array" ref="AI103">INDEX('Lookup Tables'!Q$4:Q$337,MATCH(TRUE,INDEX('Lookup Tables'!P$4:P$337&gt;AH103,0),))</f>
        <v>#N/A</v>
      </c>
      <c r="AJ103" t="str">
        <f t="shared" si="30"/>
        <v/>
      </c>
      <c r="AL103" t="str" cm="1">
        <f t="array" ref="AL103">CLEAN(_xlfn.XLOOKUP(AL$10,Table2[[#Headers],[TRMT2A]:[FCGR1B]],Table2[[#This Row],[TRMT2A]:[FCGR1B]]))</f>
        <v/>
      </c>
      <c r="AM103" t="str" cm="1">
        <f t="array" ref="AM103">CLEAN(_xlfn.XLOOKUP(AM$10,Table2[[#Headers],[TRMT2A]:[FCGR1B]],Table2[[#This Row],[TRMT2A]:[FCGR1B]]))</f>
        <v/>
      </c>
      <c r="AN103" t="e">
        <f t="shared" si="31"/>
        <v>#VALUE!</v>
      </c>
      <c r="AO103" t="e" cm="1">
        <f t="array" ref="AO103">INDEX('Lookup Tables'!T$4:T$337,MATCH(TRUE,INDEX('Lookup Tables'!S$4:S$337&gt;AN103,0),))</f>
        <v>#N/A</v>
      </c>
      <c r="AP103" t="str">
        <f t="shared" si="32"/>
        <v/>
      </c>
      <c r="AR103" t="str" cm="1">
        <f t="array" ref="AR103">CLEAN(_xlfn.XLOOKUP(AR$10,Table2[[#Headers],[TRMT2A]:[FCGR1B]],Table2[[#This Row],[TRMT2A]:[FCGR1B]]))</f>
        <v/>
      </c>
      <c r="AS103" t="str" cm="1">
        <f t="array" ref="AS103">CLEAN(_xlfn.XLOOKUP(AS$10,Table2[[#Headers],[TRMT2A]:[FCGR1B]],Table2[[#This Row],[TRMT2A]:[FCGR1B]]))</f>
        <v/>
      </c>
      <c r="AT103" t="e">
        <f t="shared" si="33"/>
        <v>#VALUE!</v>
      </c>
      <c r="AU103" t="e" cm="1">
        <f t="array" ref="AU103">INDEX('Lookup Tables'!W$4:W$337,MATCH(TRUE,INDEX('Lookup Tables'!V$4:V$337&gt;AT103,0),))</f>
        <v>#N/A</v>
      </c>
      <c r="AV103" t="str">
        <f t="shared" si="34"/>
        <v/>
      </c>
      <c r="AX103" t="str" cm="1">
        <f t="array" ref="AX103">CLEAN(_xlfn.XLOOKUP(AX$10,Table2[[#Headers],[TRMT2A]:[FCGR1B]],Table2[[#This Row],[TRMT2A]:[FCGR1B]]))</f>
        <v/>
      </c>
      <c r="AY103" t="str" cm="1">
        <f t="array" ref="AY103">CLEAN(_xlfn.XLOOKUP(AY$10,Table2[[#Headers],[TRMT2A]:[FCGR1B]],Table2[[#This Row],[TRMT2A]:[FCGR1B]]))</f>
        <v/>
      </c>
      <c r="AZ103" t="e">
        <f t="shared" si="35"/>
        <v>#VALUE!</v>
      </c>
      <c r="BA103" t="e" cm="1">
        <f t="array" ref="BA103">INDEX('Lookup Tables'!Z$4:Z$337,MATCH(TRUE,INDEX('Lookup Tables'!Y$4:Y$337&gt;AZ103,0),))</f>
        <v>#N/A</v>
      </c>
      <c r="BB103" t="str">
        <f t="shared" si="36"/>
        <v/>
      </c>
      <c r="BD103" t="e">
        <f t="shared" si="37"/>
        <v>#DIV/0!</v>
      </c>
    </row>
    <row r="104" spans="1:56">
      <c r="A104">
        <f>'Input Output'!A104</f>
        <v>0</v>
      </c>
      <c r="B104" t="str" cm="1">
        <f t="array" ref="B104">CLEAN(_xlfn.XLOOKUP(B$10,Table2[[#Headers],[TRMT2A]:[FCGR1B]],Table2[[#This Row],[TRMT2A]:[FCGR1B]]))</f>
        <v/>
      </c>
      <c r="C104" t="str" cm="1">
        <f t="array" ref="C104">CLEAN(_xlfn.XLOOKUP(C$10,Table2[[#Headers],[TRMT2A]:[FCGR1B]],Table2[[#This Row],[TRMT2A]:[FCGR1B]]))</f>
        <v/>
      </c>
      <c r="D104" t="e">
        <f t="shared" si="19"/>
        <v>#VALUE!</v>
      </c>
      <c r="E104" t="e" cm="1">
        <f t="array" ref="E104">INDEX('Lookup Tables'!B$4:B$337,MATCH(TRUE,INDEX('Lookup Tables'!A$4:A$337&gt;D104,0),))</f>
        <v>#N/A</v>
      </c>
      <c r="F104" t="str">
        <f t="shared" si="20"/>
        <v/>
      </c>
      <c r="H104" t="str" cm="1">
        <f t="array" ref="H104">CLEAN(_xlfn.XLOOKUP(H$10,Table2[[#Headers],[TRMT2A]:[FCGR1B]],Table2[[#This Row],[TRMT2A]:[FCGR1B]]))</f>
        <v/>
      </c>
      <c r="I104" t="str" cm="1">
        <f t="array" ref="I104">CLEAN(_xlfn.XLOOKUP(I$10,Table2[[#Headers],[TRMT2A]:[FCGR1B]],Table2[[#This Row],[TRMT2A]:[FCGR1B]]))</f>
        <v/>
      </c>
      <c r="J104" t="e">
        <f t="shared" si="21"/>
        <v>#VALUE!</v>
      </c>
      <c r="K104" t="e" cm="1">
        <f t="array" ref="K104">INDEX('Lookup Tables'!E$4:E$337,MATCH(TRUE,INDEX('Lookup Tables'!D$4:D$337&gt;J104,0),))</f>
        <v>#N/A</v>
      </c>
      <c r="L104" t="str">
        <f t="shared" si="22"/>
        <v/>
      </c>
      <c r="N104" t="str" cm="1">
        <f t="array" ref="N104">CLEAN(_xlfn.XLOOKUP(N$10,Table2[[#Headers],[TRMT2A]:[FCGR1B]],Table2[[#This Row],[TRMT2A]:[FCGR1B]]))</f>
        <v/>
      </c>
      <c r="O104" t="str" cm="1">
        <f t="array" ref="O104">CLEAN(_xlfn.XLOOKUP(O$10,Table2[[#Headers],[TRMT2A]:[FCGR1B]],Table2[[#This Row],[TRMT2A]:[FCGR1B]]))</f>
        <v/>
      </c>
      <c r="P104" t="e">
        <f t="shared" si="23"/>
        <v>#VALUE!</v>
      </c>
      <c r="Q104" t="e" cm="1">
        <f t="array" ref="Q104">INDEX('Lookup Tables'!H$4:H$337,MATCH(TRUE,INDEX('Lookup Tables'!G$4:G$337&gt;P104,0),))</f>
        <v>#N/A</v>
      </c>
      <c r="R104" t="str">
        <f t="shared" si="24"/>
        <v/>
      </c>
      <c r="T104" t="str" cm="1">
        <f t="array" ref="T104">CLEAN(_xlfn.XLOOKUP(T$10,Table2[[#Headers],[TRMT2A]:[FCGR1B]],Table2[[#This Row],[TRMT2A]:[FCGR1B]]))</f>
        <v/>
      </c>
      <c r="U104" t="str" cm="1">
        <f t="array" ref="U104">CLEAN(_xlfn.XLOOKUP(U$10,Table2[[#Headers],[TRMT2A]:[FCGR1B]],Table2[[#This Row],[TRMT2A]:[FCGR1B]]))</f>
        <v/>
      </c>
      <c r="V104" t="e">
        <f t="shared" si="25"/>
        <v>#VALUE!</v>
      </c>
      <c r="W104" t="e" cm="1">
        <f t="array" ref="W104">INDEX('Lookup Tables'!K$4:K$337,MATCH(TRUE,INDEX('Lookup Tables'!J$4:J$337&gt;V104,0),))</f>
        <v>#N/A</v>
      </c>
      <c r="X104" t="str">
        <f t="shared" si="26"/>
        <v/>
      </c>
      <c r="Z104" t="str" cm="1">
        <f t="array" ref="Z104">CLEAN(_xlfn.XLOOKUP(Z$10,Table2[[#Headers],[TRMT2A]:[FCGR1B]],Table2[[#This Row],[TRMT2A]:[FCGR1B]]))</f>
        <v/>
      </c>
      <c r="AA104" t="str" cm="1">
        <f t="array" ref="AA104">CLEAN(_xlfn.XLOOKUP(AA$10,Table2[[#Headers],[TRMT2A]:[FCGR1B]],Table2[[#This Row],[TRMT2A]:[FCGR1B]]))</f>
        <v/>
      </c>
      <c r="AB104" t="e">
        <f t="shared" si="27"/>
        <v>#VALUE!</v>
      </c>
      <c r="AC104" t="e" cm="1">
        <f t="array" ref="AC104">INDEX('Lookup Tables'!N$4:N$337,MATCH(TRUE,INDEX('Lookup Tables'!M$4:M$337&gt;AB104,0),))</f>
        <v>#N/A</v>
      </c>
      <c r="AD104" t="str">
        <f t="shared" si="28"/>
        <v/>
      </c>
      <c r="AF104" t="str" cm="1">
        <f t="array" ref="AF104">CLEAN(_xlfn.XLOOKUP(AF$10,Table2[[#Headers],[TRMT2A]:[FCGR1B]],Table2[[#This Row],[TRMT2A]:[FCGR1B]]))</f>
        <v/>
      </c>
      <c r="AG104" t="str" cm="1">
        <f t="array" ref="AG104">CLEAN(_xlfn.XLOOKUP(AG$10,Table2[[#Headers],[TRMT2A]:[FCGR1B]],Table2[[#This Row],[TRMT2A]:[FCGR1B]]))</f>
        <v/>
      </c>
      <c r="AH104" t="e">
        <f t="shared" si="29"/>
        <v>#VALUE!</v>
      </c>
      <c r="AI104" t="e" cm="1">
        <f t="array" ref="AI104">INDEX('Lookup Tables'!Q$4:Q$337,MATCH(TRUE,INDEX('Lookup Tables'!P$4:P$337&gt;AH104,0),))</f>
        <v>#N/A</v>
      </c>
      <c r="AJ104" t="str">
        <f t="shared" si="30"/>
        <v/>
      </c>
      <c r="AL104" t="str" cm="1">
        <f t="array" ref="AL104">CLEAN(_xlfn.XLOOKUP(AL$10,Table2[[#Headers],[TRMT2A]:[FCGR1B]],Table2[[#This Row],[TRMT2A]:[FCGR1B]]))</f>
        <v/>
      </c>
      <c r="AM104" t="str" cm="1">
        <f t="array" ref="AM104">CLEAN(_xlfn.XLOOKUP(AM$10,Table2[[#Headers],[TRMT2A]:[FCGR1B]],Table2[[#This Row],[TRMT2A]:[FCGR1B]]))</f>
        <v/>
      </c>
      <c r="AN104" t="e">
        <f t="shared" si="31"/>
        <v>#VALUE!</v>
      </c>
      <c r="AO104" t="e" cm="1">
        <f t="array" ref="AO104">INDEX('Lookup Tables'!T$4:T$337,MATCH(TRUE,INDEX('Lookup Tables'!S$4:S$337&gt;AN104,0),))</f>
        <v>#N/A</v>
      </c>
      <c r="AP104" t="str">
        <f t="shared" si="32"/>
        <v/>
      </c>
      <c r="AR104" t="str" cm="1">
        <f t="array" ref="AR104">CLEAN(_xlfn.XLOOKUP(AR$10,Table2[[#Headers],[TRMT2A]:[FCGR1B]],Table2[[#This Row],[TRMT2A]:[FCGR1B]]))</f>
        <v/>
      </c>
      <c r="AS104" t="str" cm="1">
        <f t="array" ref="AS104">CLEAN(_xlfn.XLOOKUP(AS$10,Table2[[#Headers],[TRMT2A]:[FCGR1B]],Table2[[#This Row],[TRMT2A]:[FCGR1B]]))</f>
        <v/>
      </c>
      <c r="AT104" t="e">
        <f t="shared" si="33"/>
        <v>#VALUE!</v>
      </c>
      <c r="AU104" t="e" cm="1">
        <f t="array" ref="AU104">INDEX('Lookup Tables'!W$4:W$337,MATCH(TRUE,INDEX('Lookup Tables'!V$4:V$337&gt;AT104,0),))</f>
        <v>#N/A</v>
      </c>
      <c r="AV104" t="str">
        <f t="shared" si="34"/>
        <v/>
      </c>
      <c r="AX104" t="str" cm="1">
        <f t="array" ref="AX104">CLEAN(_xlfn.XLOOKUP(AX$10,Table2[[#Headers],[TRMT2A]:[FCGR1B]],Table2[[#This Row],[TRMT2A]:[FCGR1B]]))</f>
        <v/>
      </c>
      <c r="AY104" t="str" cm="1">
        <f t="array" ref="AY104">CLEAN(_xlfn.XLOOKUP(AY$10,Table2[[#Headers],[TRMT2A]:[FCGR1B]],Table2[[#This Row],[TRMT2A]:[FCGR1B]]))</f>
        <v/>
      </c>
      <c r="AZ104" t="e">
        <f t="shared" si="35"/>
        <v>#VALUE!</v>
      </c>
      <c r="BA104" t="e" cm="1">
        <f t="array" ref="BA104">INDEX('Lookup Tables'!Z$4:Z$337,MATCH(TRUE,INDEX('Lookup Tables'!Y$4:Y$337&gt;AZ104,0),))</f>
        <v>#N/A</v>
      </c>
      <c r="BB104" t="str">
        <f t="shared" si="36"/>
        <v/>
      </c>
      <c r="BD104" t="e">
        <f t="shared" si="37"/>
        <v>#DIV/0!</v>
      </c>
    </row>
    <row r="105" spans="1:56">
      <c r="A105">
        <f>'Input Output'!A105</f>
        <v>0</v>
      </c>
      <c r="B105" t="str" cm="1">
        <f t="array" ref="B105">CLEAN(_xlfn.XLOOKUP(B$10,Table2[[#Headers],[TRMT2A]:[FCGR1B]],Table2[[#This Row],[TRMT2A]:[FCGR1B]]))</f>
        <v/>
      </c>
      <c r="C105" t="str" cm="1">
        <f t="array" ref="C105">CLEAN(_xlfn.XLOOKUP(C$10,Table2[[#Headers],[TRMT2A]:[FCGR1B]],Table2[[#This Row],[TRMT2A]:[FCGR1B]]))</f>
        <v/>
      </c>
      <c r="D105" t="e">
        <f t="shared" si="19"/>
        <v>#VALUE!</v>
      </c>
      <c r="E105" t="e" cm="1">
        <f t="array" ref="E105">INDEX('Lookup Tables'!B$4:B$337,MATCH(TRUE,INDEX('Lookup Tables'!A$4:A$337&gt;D105,0),))</f>
        <v>#N/A</v>
      </c>
      <c r="F105" t="str">
        <f t="shared" si="20"/>
        <v/>
      </c>
      <c r="H105" t="str" cm="1">
        <f t="array" ref="H105">CLEAN(_xlfn.XLOOKUP(H$10,Table2[[#Headers],[TRMT2A]:[FCGR1B]],Table2[[#This Row],[TRMT2A]:[FCGR1B]]))</f>
        <v/>
      </c>
      <c r="I105" t="str" cm="1">
        <f t="array" ref="I105">CLEAN(_xlfn.XLOOKUP(I$10,Table2[[#Headers],[TRMT2A]:[FCGR1B]],Table2[[#This Row],[TRMT2A]:[FCGR1B]]))</f>
        <v/>
      </c>
      <c r="J105" t="e">
        <f t="shared" si="21"/>
        <v>#VALUE!</v>
      </c>
      <c r="K105" t="e" cm="1">
        <f t="array" ref="K105">INDEX('Lookup Tables'!E$4:E$337,MATCH(TRUE,INDEX('Lookup Tables'!D$4:D$337&gt;J105,0),))</f>
        <v>#N/A</v>
      </c>
      <c r="L105" t="str">
        <f t="shared" si="22"/>
        <v/>
      </c>
      <c r="N105" t="str" cm="1">
        <f t="array" ref="N105">CLEAN(_xlfn.XLOOKUP(N$10,Table2[[#Headers],[TRMT2A]:[FCGR1B]],Table2[[#This Row],[TRMT2A]:[FCGR1B]]))</f>
        <v/>
      </c>
      <c r="O105" t="str" cm="1">
        <f t="array" ref="O105">CLEAN(_xlfn.XLOOKUP(O$10,Table2[[#Headers],[TRMT2A]:[FCGR1B]],Table2[[#This Row],[TRMT2A]:[FCGR1B]]))</f>
        <v/>
      </c>
      <c r="P105" t="e">
        <f t="shared" si="23"/>
        <v>#VALUE!</v>
      </c>
      <c r="Q105" t="e" cm="1">
        <f t="array" ref="Q105">INDEX('Lookup Tables'!H$4:H$337,MATCH(TRUE,INDEX('Lookup Tables'!G$4:G$337&gt;P105,0),))</f>
        <v>#N/A</v>
      </c>
      <c r="R105" t="str">
        <f t="shared" si="24"/>
        <v/>
      </c>
      <c r="T105" t="str" cm="1">
        <f t="array" ref="T105">CLEAN(_xlfn.XLOOKUP(T$10,Table2[[#Headers],[TRMT2A]:[FCGR1B]],Table2[[#This Row],[TRMT2A]:[FCGR1B]]))</f>
        <v/>
      </c>
      <c r="U105" t="str" cm="1">
        <f t="array" ref="U105">CLEAN(_xlfn.XLOOKUP(U$10,Table2[[#Headers],[TRMT2A]:[FCGR1B]],Table2[[#This Row],[TRMT2A]:[FCGR1B]]))</f>
        <v/>
      </c>
      <c r="V105" t="e">
        <f t="shared" si="25"/>
        <v>#VALUE!</v>
      </c>
      <c r="W105" t="e" cm="1">
        <f t="array" ref="W105">INDEX('Lookup Tables'!K$4:K$337,MATCH(TRUE,INDEX('Lookup Tables'!J$4:J$337&gt;V105,0),))</f>
        <v>#N/A</v>
      </c>
      <c r="X105" t="str">
        <f t="shared" si="26"/>
        <v/>
      </c>
      <c r="Z105" t="str" cm="1">
        <f t="array" ref="Z105">CLEAN(_xlfn.XLOOKUP(Z$10,Table2[[#Headers],[TRMT2A]:[FCGR1B]],Table2[[#This Row],[TRMT2A]:[FCGR1B]]))</f>
        <v/>
      </c>
      <c r="AA105" t="str" cm="1">
        <f t="array" ref="AA105">CLEAN(_xlfn.XLOOKUP(AA$10,Table2[[#Headers],[TRMT2A]:[FCGR1B]],Table2[[#This Row],[TRMT2A]:[FCGR1B]]))</f>
        <v/>
      </c>
      <c r="AB105" t="e">
        <f t="shared" si="27"/>
        <v>#VALUE!</v>
      </c>
      <c r="AC105" t="e" cm="1">
        <f t="array" ref="AC105">INDEX('Lookup Tables'!N$4:N$337,MATCH(TRUE,INDEX('Lookup Tables'!M$4:M$337&gt;AB105,0),))</f>
        <v>#N/A</v>
      </c>
      <c r="AD105" t="str">
        <f t="shared" si="28"/>
        <v/>
      </c>
      <c r="AF105" t="str" cm="1">
        <f t="array" ref="AF105">CLEAN(_xlfn.XLOOKUP(AF$10,Table2[[#Headers],[TRMT2A]:[FCGR1B]],Table2[[#This Row],[TRMT2A]:[FCGR1B]]))</f>
        <v/>
      </c>
      <c r="AG105" t="str" cm="1">
        <f t="array" ref="AG105">CLEAN(_xlfn.XLOOKUP(AG$10,Table2[[#Headers],[TRMT2A]:[FCGR1B]],Table2[[#This Row],[TRMT2A]:[FCGR1B]]))</f>
        <v/>
      </c>
      <c r="AH105" t="e">
        <f t="shared" si="29"/>
        <v>#VALUE!</v>
      </c>
      <c r="AI105" t="e" cm="1">
        <f t="array" ref="AI105">INDEX('Lookup Tables'!Q$4:Q$337,MATCH(TRUE,INDEX('Lookup Tables'!P$4:P$337&gt;AH105,0),))</f>
        <v>#N/A</v>
      </c>
      <c r="AJ105" t="str">
        <f t="shared" si="30"/>
        <v/>
      </c>
      <c r="AL105" t="str" cm="1">
        <f t="array" ref="AL105">CLEAN(_xlfn.XLOOKUP(AL$10,Table2[[#Headers],[TRMT2A]:[FCGR1B]],Table2[[#This Row],[TRMT2A]:[FCGR1B]]))</f>
        <v/>
      </c>
      <c r="AM105" t="str" cm="1">
        <f t="array" ref="AM105">CLEAN(_xlfn.XLOOKUP(AM$10,Table2[[#Headers],[TRMT2A]:[FCGR1B]],Table2[[#This Row],[TRMT2A]:[FCGR1B]]))</f>
        <v/>
      </c>
      <c r="AN105" t="e">
        <f t="shared" si="31"/>
        <v>#VALUE!</v>
      </c>
      <c r="AO105" t="e" cm="1">
        <f t="array" ref="AO105">INDEX('Lookup Tables'!T$4:T$337,MATCH(TRUE,INDEX('Lookup Tables'!S$4:S$337&gt;AN105,0),))</f>
        <v>#N/A</v>
      </c>
      <c r="AP105" t="str">
        <f t="shared" si="32"/>
        <v/>
      </c>
      <c r="AR105" t="str" cm="1">
        <f t="array" ref="AR105">CLEAN(_xlfn.XLOOKUP(AR$10,Table2[[#Headers],[TRMT2A]:[FCGR1B]],Table2[[#This Row],[TRMT2A]:[FCGR1B]]))</f>
        <v/>
      </c>
      <c r="AS105" t="str" cm="1">
        <f t="array" ref="AS105">CLEAN(_xlfn.XLOOKUP(AS$10,Table2[[#Headers],[TRMT2A]:[FCGR1B]],Table2[[#This Row],[TRMT2A]:[FCGR1B]]))</f>
        <v/>
      </c>
      <c r="AT105" t="e">
        <f t="shared" si="33"/>
        <v>#VALUE!</v>
      </c>
      <c r="AU105" t="e" cm="1">
        <f t="array" ref="AU105">INDEX('Lookup Tables'!W$4:W$337,MATCH(TRUE,INDEX('Lookup Tables'!V$4:V$337&gt;AT105,0),))</f>
        <v>#N/A</v>
      </c>
      <c r="AV105" t="str">
        <f t="shared" si="34"/>
        <v/>
      </c>
      <c r="AX105" t="str" cm="1">
        <f t="array" ref="AX105">CLEAN(_xlfn.XLOOKUP(AX$10,Table2[[#Headers],[TRMT2A]:[FCGR1B]],Table2[[#This Row],[TRMT2A]:[FCGR1B]]))</f>
        <v/>
      </c>
      <c r="AY105" t="str" cm="1">
        <f t="array" ref="AY105">CLEAN(_xlfn.XLOOKUP(AY$10,Table2[[#Headers],[TRMT2A]:[FCGR1B]],Table2[[#This Row],[TRMT2A]:[FCGR1B]]))</f>
        <v/>
      </c>
      <c r="AZ105" t="e">
        <f t="shared" si="35"/>
        <v>#VALUE!</v>
      </c>
      <c r="BA105" t="e" cm="1">
        <f t="array" ref="BA105">INDEX('Lookup Tables'!Z$4:Z$337,MATCH(TRUE,INDEX('Lookup Tables'!Y$4:Y$337&gt;AZ105,0),))</f>
        <v>#N/A</v>
      </c>
      <c r="BB105" t="str">
        <f t="shared" si="36"/>
        <v/>
      </c>
      <c r="BD105" t="e">
        <f t="shared" si="37"/>
        <v>#DIV/0!</v>
      </c>
    </row>
    <row r="106" spans="1:56">
      <c r="A106">
        <f>'Input Output'!A106</f>
        <v>0</v>
      </c>
      <c r="B106" t="str" cm="1">
        <f t="array" ref="B106">CLEAN(_xlfn.XLOOKUP(B$10,Table2[[#Headers],[TRMT2A]:[FCGR1B]],Table2[[#This Row],[TRMT2A]:[FCGR1B]]))</f>
        <v/>
      </c>
      <c r="C106" t="str" cm="1">
        <f t="array" ref="C106">CLEAN(_xlfn.XLOOKUP(C$10,Table2[[#Headers],[TRMT2A]:[FCGR1B]],Table2[[#This Row],[TRMT2A]:[FCGR1B]]))</f>
        <v/>
      </c>
      <c r="D106" t="e">
        <f t="shared" si="19"/>
        <v>#VALUE!</v>
      </c>
      <c r="E106" t="e" cm="1">
        <f t="array" ref="E106">INDEX('Lookup Tables'!B$4:B$337,MATCH(TRUE,INDEX('Lookup Tables'!A$4:A$337&gt;D106,0),))</f>
        <v>#N/A</v>
      </c>
      <c r="F106" t="str">
        <f t="shared" si="20"/>
        <v/>
      </c>
      <c r="H106" t="str" cm="1">
        <f t="array" ref="H106">CLEAN(_xlfn.XLOOKUP(H$10,Table2[[#Headers],[TRMT2A]:[FCGR1B]],Table2[[#This Row],[TRMT2A]:[FCGR1B]]))</f>
        <v/>
      </c>
      <c r="I106" t="str" cm="1">
        <f t="array" ref="I106">CLEAN(_xlfn.XLOOKUP(I$10,Table2[[#Headers],[TRMT2A]:[FCGR1B]],Table2[[#This Row],[TRMT2A]:[FCGR1B]]))</f>
        <v/>
      </c>
      <c r="J106" t="e">
        <f t="shared" si="21"/>
        <v>#VALUE!</v>
      </c>
      <c r="K106" t="e" cm="1">
        <f t="array" ref="K106">INDEX('Lookup Tables'!E$4:E$337,MATCH(TRUE,INDEX('Lookup Tables'!D$4:D$337&gt;J106,0),))</f>
        <v>#N/A</v>
      </c>
      <c r="L106" t="str">
        <f t="shared" si="22"/>
        <v/>
      </c>
      <c r="N106" t="str" cm="1">
        <f t="array" ref="N106">CLEAN(_xlfn.XLOOKUP(N$10,Table2[[#Headers],[TRMT2A]:[FCGR1B]],Table2[[#This Row],[TRMT2A]:[FCGR1B]]))</f>
        <v/>
      </c>
      <c r="O106" t="str" cm="1">
        <f t="array" ref="O106">CLEAN(_xlfn.XLOOKUP(O$10,Table2[[#Headers],[TRMT2A]:[FCGR1B]],Table2[[#This Row],[TRMT2A]:[FCGR1B]]))</f>
        <v/>
      </c>
      <c r="P106" t="e">
        <f t="shared" si="23"/>
        <v>#VALUE!</v>
      </c>
      <c r="Q106" t="e" cm="1">
        <f t="array" ref="Q106">INDEX('Lookup Tables'!H$4:H$337,MATCH(TRUE,INDEX('Lookup Tables'!G$4:G$337&gt;P106,0),))</f>
        <v>#N/A</v>
      </c>
      <c r="R106" t="str">
        <f t="shared" si="24"/>
        <v/>
      </c>
      <c r="T106" t="str" cm="1">
        <f t="array" ref="T106">CLEAN(_xlfn.XLOOKUP(T$10,Table2[[#Headers],[TRMT2A]:[FCGR1B]],Table2[[#This Row],[TRMT2A]:[FCGR1B]]))</f>
        <v/>
      </c>
      <c r="U106" t="str" cm="1">
        <f t="array" ref="U106">CLEAN(_xlfn.XLOOKUP(U$10,Table2[[#Headers],[TRMT2A]:[FCGR1B]],Table2[[#This Row],[TRMT2A]:[FCGR1B]]))</f>
        <v/>
      </c>
      <c r="V106" t="e">
        <f t="shared" si="25"/>
        <v>#VALUE!</v>
      </c>
      <c r="W106" t="e" cm="1">
        <f t="array" ref="W106">INDEX('Lookup Tables'!K$4:K$337,MATCH(TRUE,INDEX('Lookup Tables'!J$4:J$337&gt;V106,0),))</f>
        <v>#N/A</v>
      </c>
      <c r="X106" t="str">
        <f t="shared" si="26"/>
        <v/>
      </c>
      <c r="Z106" t="str" cm="1">
        <f t="array" ref="Z106">CLEAN(_xlfn.XLOOKUP(Z$10,Table2[[#Headers],[TRMT2A]:[FCGR1B]],Table2[[#This Row],[TRMT2A]:[FCGR1B]]))</f>
        <v/>
      </c>
      <c r="AA106" t="str" cm="1">
        <f t="array" ref="AA106">CLEAN(_xlfn.XLOOKUP(AA$10,Table2[[#Headers],[TRMT2A]:[FCGR1B]],Table2[[#This Row],[TRMT2A]:[FCGR1B]]))</f>
        <v/>
      </c>
      <c r="AB106" t="e">
        <f t="shared" si="27"/>
        <v>#VALUE!</v>
      </c>
      <c r="AC106" t="e" cm="1">
        <f t="array" ref="AC106">INDEX('Lookup Tables'!N$4:N$337,MATCH(TRUE,INDEX('Lookup Tables'!M$4:M$337&gt;AB106,0),))</f>
        <v>#N/A</v>
      </c>
      <c r="AD106" t="str">
        <f t="shared" si="28"/>
        <v/>
      </c>
      <c r="AF106" t="str" cm="1">
        <f t="array" ref="AF106">CLEAN(_xlfn.XLOOKUP(AF$10,Table2[[#Headers],[TRMT2A]:[FCGR1B]],Table2[[#This Row],[TRMT2A]:[FCGR1B]]))</f>
        <v/>
      </c>
      <c r="AG106" t="str" cm="1">
        <f t="array" ref="AG106">CLEAN(_xlfn.XLOOKUP(AG$10,Table2[[#Headers],[TRMT2A]:[FCGR1B]],Table2[[#This Row],[TRMT2A]:[FCGR1B]]))</f>
        <v/>
      </c>
      <c r="AH106" t="e">
        <f t="shared" si="29"/>
        <v>#VALUE!</v>
      </c>
      <c r="AI106" t="e" cm="1">
        <f t="array" ref="AI106">INDEX('Lookup Tables'!Q$4:Q$337,MATCH(TRUE,INDEX('Lookup Tables'!P$4:P$337&gt;AH106,0),))</f>
        <v>#N/A</v>
      </c>
      <c r="AJ106" t="str">
        <f t="shared" si="30"/>
        <v/>
      </c>
      <c r="AL106" t="str" cm="1">
        <f t="array" ref="AL106">CLEAN(_xlfn.XLOOKUP(AL$10,Table2[[#Headers],[TRMT2A]:[FCGR1B]],Table2[[#This Row],[TRMT2A]:[FCGR1B]]))</f>
        <v/>
      </c>
      <c r="AM106" t="str" cm="1">
        <f t="array" ref="AM106">CLEAN(_xlfn.XLOOKUP(AM$10,Table2[[#Headers],[TRMT2A]:[FCGR1B]],Table2[[#This Row],[TRMT2A]:[FCGR1B]]))</f>
        <v/>
      </c>
      <c r="AN106" t="e">
        <f t="shared" si="31"/>
        <v>#VALUE!</v>
      </c>
      <c r="AO106" t="e" cm="1">
        <f t="array" ref="AO106">INDEX('Lookup Tables'!T$4:T$337,MATCH(TRUE,INDEX('Lookup Tables'!S$4:S$337&gt;AN106,0),))</f>
        <v>#N/A</v>
      </c>
      <c r="AP106" t="str">
        <f t="shared" si="32"/>
        <v/>
      </c>
      <c r="AR106" t="str" cm="1">
        <f t="array" ref="AR106">CLEAN(_xlfn.XLOOKUP(AR$10,Table2[[#Headers],[TRMT2A]:[FCGR1B]],Table2[[#This Row],[TRMT2A]:[FCGR1B]]))</f>
        <v/>
      </c>
      <c r="AS106" t="str" cm="1">
        <f t="array" ref="AS106">CLEAN(_xlfn.XLOOKUP(AS$10,Table2[[#Headers],[TRMT2A]:[FCGR1B]],Table2[[#This Row],[TRMT2A]:[FCGR1B]]))</f>
        <v/>
      </c>
      <c r="AT106" t="e">
        <f t="shared" si="33"/>
        <v>#VALUE!</v>
      </c>
      <c r="AU106" t="e" cm="1">
        <f t="array" ref="AU106">INDEX('Lookup Tables'!W$4:W$337,MATCH(TRUE,INDEX('Lookup Tables'!V$4:V$337&gt;AT106,0),))</f>
        <v>#N/A</v>
      </c>
      <c r="AV106" t="str">
        <f t="shared" si="34"/>
        <v/>
      </c>
      <c r="AX106" t="str" cm="1">
        <f t="array" ref="AX106">CLEAN(_xlfn.XLOOKUP(AX$10,Table2[[#Headers],[TRMT2A]:[FCGR1B]],Table2[[#This Row],[TRMT2A]:[FCGR1B]]))</f>
        <v/>
      </c>
      <c r="AY106" t="str" cm="1">
        <f t="array" ref="AY106">CLEAN(_xlfn.XLOOKUP(AY$10,Table2[[#Headers],[TRMT2A]:[FCGR1B]],Table2[[#This Row],[TRMT2A]:[FCGR1B]]))</f>
        <v/>
      </c>
      <c r="AZ106" t="e">
        <f t="shared" si="35"/>
        <v>#VALUE!</v>
      </c>
      <c r="BA106" t="e" cm="1">
        <f t="array" ref="BA106">INDEX('Lookup Tables'!Z$4:Z$337,MATCH(TRUE,INDEX('Lookup Tables'!Y$4:Y$337&gt;AZ106,0),))</f>
        <v>#N/A</v>
      </c>
      <c r="BB106" t="str">
        <f t="shared" si="36"/>
        <v/>
      </c>
      <c r="BD106" t="e">
        <f t="shared" si="37"/>
        <v>#DIV/0!</v>
      </c>
    </row>
  </sheetData>
  <sheetProtection algorithmName="SHA-512" hashValue="dMfIJJnNIKiVG5bAdgONRGzHcgzejWcvFcUb+glZtk6gKtX4PzXkCUvOcJ38H1iKHxYyNeQOXUT8rtHFznVH6A==" saltValue="0qcaTgqrfNmvEt2VoVsraA==" spinCount="100000" sheet="1" objects="1" scenarios="1" selectLockedCells="1" selectUnlockedCells="1"/>
  <phoneticPr fontId="4"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ef3563-8754-4393-a665-24309f15f9e3">
      <Terms xmlns="http://schemas.microsoft.com/office/infopath/2007/PartnerControls"/>
    </lcf76f155ced4ddcb4097134ff3c332f>
    <TaxCatchAll xmlns="e2b37823-69f0-4a21-a420-86710225188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38E12C17573C047BE01EB66E8E162CD" ma:contentTypeVersion="14" ma:contentTypeDescription="Create a new document." ma:contentTypeScope="" ma:versionID="b8f5ad46211dba104f7d96281a738cd5">
  <xsd:schema xmlns:xsd="http://www.w3.org/2001/XMLSchema" xmlns:xs="http://www.w3.org/2001/XMLSchema" xmlns:p="http://schemas.microsoft.com/office/2006/metadata/properties" xmlns:ns2="5cef3563-8754-4393-a665-24309f15f9e3" xmlns:ns3="e2b37823-69f0-4a21-a420-867102251880" targetNamespace="http://schemas.microsoft.com/office/2006/metadata/properties" ma:root="true" ma:fieldsID="d9b5a934f0b056773000a41648013846" ns2:_="" ns3:_="">
    <xsd:import namespace="5cef3563-8754-4393-a665-24309f15f9e3"/>
    <xsd:import namespace="e2b37823-69f0-4a21-a420-86710225188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ef3563-8754-4393-a665-24309f15f9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c458cbc-11a9-4d52-bc0d-1a4bc0ca233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b37823-69f0-4a21-a420-86710225188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0bff17e6-fec5-4f98-9eb9-1c783daef3c6}" ma:internalName="TaxCatchAll" ma:showField="CatchAllData" ma:web="e2b37823-69f0-4a21-a420-8671022518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217228-1F50-4717-AD87-BBCD561A5482}">
  <ds:schemaRefs>
    <ds:schemaRef ds:uri="http://schemas.microsoft.com/office/2006/metadata/properties"/>
    <ds:schemaRef ds:uri="http://schemas.microsoft.com/office/infopath/2007/PartnerControls"/>
    <ds:schemaRef ds:uri="5cef3563-8754-4393-a665-24309f15f9e3"/>
    <ds:schemaRef ds:uri="e2b37823-69f0-4a21-a420-867102251880"/>
  </ds:schemaRefs>
</ds:datastoreItem>
</file>

<file path=customXml/itemProps2.xml><?xml version="1.0" encoding="utf-8"?>
<ds:datastoreItem xmlns:ds="http://schemas.openxmlformats.org/officeDocument/2006/customXml" ds:itemID="{7B90C306-F79E-4C76-BE73-52C372F752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ef3563-8754-4393-a665-24309f15f9e3"/>
    <ds:schemaRef ds:uri="e2b37823-69f0-4a21-a420-8671022518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7F078E-ED1C-4582-9F0E-AB2473F154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Input Output</vt:lpstr>
      <vt:lpstr>Lookup Tables</vt:lpstr>
      <vt:lpstr>Working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Johns</dc:creator>
  <cp:keywords/>
  <dc:description/>
  <cp:lastModifiedBy>Alex Johns</cp:lastModifiedBy>
  <cp:revision/>
  <dcterms:created xsi:type="dcterms:W3CDTF">2024-07-17T15:17:04Z</dcterms:created>
  <dcterms:modified xsi:type="dcterms:W3CDTF">2025-09-29T14:09:29Z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0x010100238E12C17573C047BE01EB66E8E162CD</vt:lpwstr>
  </property>
  <property fmtid="{D5CDD505-2E9C-101B-9397-08002B2CF9AE}" pid="3" name="MediaServiceImageTags">
    <vt:lpwstr/>
  </property>
</Properties>
</file>